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85" activeTab="0"/>
  </bookViews>
  <sheets>
    <sheet name="Eso-F" sheetId="1" r:id="rId1"/>
    <sheet name="Eso-M" sheetId="2" r:id="rId2"/>
    <sheet name="Rag.F" sheetId="3" r:id="rId3"/>
    <sheet name="Rag.M" sheetId="4" r:id="rId4"/>
    <sheet name="cad-F" sheetId="5" r:id="rId5"/>
    <sheet name="Cad.M" sheetId="6" r:id="rId6"/>
    <sheet name="All-F" sheetId="7" r:id="rId7"/>
    <sheet name="All-M" sheetId="8" r:id="rId8"/>
    <sheet name="Ass-F" sheetId="9" r:id="rId9"/>
    <sheet name="Ass-M" sheetId="10" r:id="rId10"/>
    <sheet name="CL.REG." sheetId="11" r:id="rId11"/>
    <sheet name="CL.SOC.GEN" sheetId="12" r:id="rId12"/>
    <sheet name="CL.SOC.IND" sheetId="13" r:id="rId13"/>
  </sheets>
  <externalReferences>
    <externalReference r:id="rId16"/>
  </externalReferences>
  <definedNames/>
  <calcPr fullCalcOnLoad="1" refMode="R1C1"/>
</workbook>
</file>

<file path=xl/sharedStrings.xml><?xml version="1.0" encoding="utf-8"?>
<sst xmlns="http://schemas.openxmlformats.org/spreadsheetml/2006/main" count="868" uniqueCount="216">
  <si>
    <t>Ord. Arrivo</t>
  </si>
  <si>
    <t>Pettorale</t>
  </si>
  <si>
    <t>Cognome e Nome</t>
  </si>
  <si>
    <t>Anno</t>
  </si>
  <si>
    <t>Cat.</t>
  </si>
  <si>
    <t>S.</t>
  </si>
  <si>
    <t>Cod. soc.</t>
  </si>
  <si>
    <t>DICHIO ALESSANDRA</t>
  </si>
  <si>
    <t>Pul.</t>
  </si>
  <si>
    <t>F</t>
  </si>
  <si>
    <t>MT087</t>
  </si>
  <si>
    <t>EUROATLETICA '96</t>
  </si>
  <si>
    <t>ORDINE DI ARRIVO ESORDIENTI FEMMINILI</t>
  </si>
  <si>
    <t>Cod. Soc.</t>
  </si>
  <si>
    <t>Società</t>
  </si>
  <si>
    <t>Punti</t>
  </si>
  <si>
    <t>VEJSELI MELJIHAT</t>
  </si>
  <si>
    <t>Eso.</t>
  </si>
  <si>
    <t>BA518</t>
  </si>
  <si>
    <t>Atl. Giovanile Sammichele</t>
  </si>
  <si>
    <t>CAFARO ANGELICA</t>
  </si>
  <si>
    <t>BA023</t>
  </si>
  <si>
    <t>Atl. Giovanile Acquaviva</t>
  </si>
  <si>
    <t>CLASSIFICA DI SOCIETA' ESORDIENTI FEMMINILI</t>
  </si>
  <si>
    <t>ORDINE DI ARRIVO PULCINI MASCHILI</t>
  </si>
  <si>
    <t>C. Soc.</t>
  </si>
  <si>
    <t>Denominazione Società</t>
  </si>
  <si>
    <t>TARQUINI LUCA</t>
  </si>
  <si>
    <t>M</t>
  </si>
  <si>
    <t>RM03</t>
  </si>
  <si>
    <t>Scuola El. E. Ulpiani - Castel Madama Tivoli</t>
  </si>
  <si>
    <t>RADI JAMAL</t>
  </si>
  <si>
    <t>TEDESCO GIOVANNI</t>
  </si>
  <si>
    <t>MT088</t>
  </si>
  <si>
    <t>Ecosport San Biagio 2000 Monte</t>
  </si>
  <si>
    <t>ORDINE DI ARRIVO ESORDIENTI MASCHILI</t>
  </si>
  <si>
    <t>FILOGRASSO GIUSEPPE</t>
  </si>
  <si>
    <t>BA035</t>
  </si>
  <si>
    <t>A.A.A. Barletta</t>
  </si>
  <si>
    <t>CINA' ROSARIO</t>
  </si>
  <si>
    <t>PA048</t>
  </si>
  <si>
    <t>A.S. SORRISO PALERMO</t>
  </si>
  <si>
    <t>SOMMA NICOLO'</t>
  </si>
  <si>
    <t>CIARFAGLIA DARIO</t>
  </si>
  <si>
    <t>CLASSIFICA DI SOCIETA' ESORDIENTI MASCHILI</t>
  </si>
  <si>
    <t>TOT</t>
  </si>
  <si>
    <t>ORDINE DI ARRIVO RAGAZZI</t>
  </si>
  <si>
    <t>BOUKHISSI NADIA</t>
  </si>
  <si>
    <t>Rag.</t>
  </si>
  <si>
    <t>MANGIA RAFFAELLA</t>
  </si>
  <si>
    <t>LOCANTORE GIULIA</t>
  </si>
  <si>
    <t>ZAPPALA' ROBERTA</t>
  </si>
  <si>
    <t>CT01</t>
  </si>
  <si>
    <t>EFFECI MASCALUCIA</t>
  </si>
  <si>
    <t>ABOBLEY SABINE</t>
  </si>
  <si>
    <t>PELLEGRINO TIZIANA</t>
  </si>
  <si>
    <t>LOCURCIO ANNA</t>
  </si>
  <si>
    <t>APPADU VANESSA</t>
  </si>
  <si>
    <t>SUPERBO STEFANIA</t>
  </si>
  <si>
    <t>BA515</t>
  </si>
  <si>
    <t>A.S. "Belvedere" Andria</t>
  </si>
  <si>
    <t>SORANNO ANGELA</t>
  </si>
  <si>
    <t>IEVA GIOVINA</t>
  </si>
  <si>
    <t>MILILLO GIOVANNA</t>
  </si>
  <si>
    <t>TEDESCO DORIANA</t>
  </si>
  <si>
    <t>CLASSIFICA DI SOCIETA' RAGAZZE</t>
  </si>
  <si>
    <t>MARCHISELLI GIUSEPPE</t>
  </si>
  <si>
    <t>DICHIO CRISTOPHER</t>
  </si>
  <si>
    <t>DI BARI VITO</t>
  </si>
  <si>
    <t>SPERA ALESSANDRO</t>
  </si>
  <si>
    <t>LAMBUSTA GIANLUCA</t>
  </si>
  <si>
    <t>RM01</t>
  </si>
  <si>
    <t>Fiamme Gialle SIMONI</t>
  </si>
  <si>
    <t>CIARFAGLIA ELISEO</t>
  </si>
  <si>
    <t>FUCCI MICHELE</t>
  </si>
  <si>
    <t xml:space="preserve">M </t>
  </si>
  <si>
    <t>MASSAFRA VINCENZO</t>
  </si>
  <si>
    <t>TA409</t>
  </si>
  <si>
    <t>U.S. Atl. Taranto</t>
  </si>
  <si>
    <t>SECCIA MICHELE</t>
  </si>
  <si>
    <t>DIGA EMANUELE</t>
  </si>
  <si>
    <t>OLIVA LUCA</t>
  </si>
  <si>
    <t>DI RUVO MICHELE</t>
  </si>
  <si>
    <t>PAVIA FRANCESCO</t>
  </si>
  <si>
    <t>DRAGONETTI GIULIANO</t>
  </si>
  <si>
    <t>RAGNI SIMONE</t>
  </si>
  <si>
    <t>NETTI PIERO</t>
  </si>
  <si>
    <t>FORINO VINCENZO</t>
  </si>
  <si>
    <t>BA006</t>
  </si>
  <si>
    <t>U.S. Giovani Atleti Bari</t>
  </si>
  <si>
    <t>PETROZZA GIUSEPPE</t>
  </si>
  <si>
    <t>MOSSUTO GIAN MARCO</t>
  </si>
  <si>
    <t>STEFANIZZI SALVATORE</t>
  </si>
  <si>
    <t>CLASSIFICA DI SOCIETA' RAGAZZI</t>
  </si>
  <si>
    <t>ORDINE DI ARRIVO CADETTE</t>
  </si>
  <si>
    <t>Cad.</t>
  </si>
  <si>
    <t>TA420</t>
  </si>
  <si>
    <t>G.S. ATL. GROTTAGLIE</t>
  </si>
  <si>
    <t>MANICONE FRANCESCA</t>
  </si>
  <si>
    <t>MT05</t>
  </si>
  <si>
    <t>PAMAR MATERA</t>
  </si>
  <si>
    <t>FRICANO CLAUDIA</t>
  </si>
  <si>
    <t>CIFARELLI GRAZIANA</t>
  </si>
  <si>
    <t>DELL'AQUILA NICLA</t>
  </si>
  <si>
    <t>BA501</t>
  </si>
  <si>
    <t>Dok De Donato Team Runners</t>
  </si>
  <si>
    <t>BARBANO STEFANIA</t>
  </si>
  <si>
    <t>CAPUTO ANTONIA</t>
  </si>
  <si>
    <t>MANGANO GAETANA</t>
  </si>
  <si>
    <t>CT02</t>
  </si>
  <si>
    <t>ATL. 2001 S.P. IN CLARENZA</t>
  </si>
  <si>
    <t>MUSUMECI ANTONIETTA</t>
  </si>
  <si>
    <t>PRIVITERA CLAUDIA</t>
  </si>
  <si>
    <t>LOTITO FRANCESCA</t>
  </si>
  <si>
    <t>NETTI TERESA</t>
  </si>
  <si>
    <t>ANNESE ELISABETTA</t>
  </si>
  <si>
    <t>VINIERO CARMELA</t>
  </si>
  <si>
    <t>CLASSIFICA DI SOCIETA' CADETTE</t>
  </si>
  <si>
    <t>ORDINE DI ARRIVO CADETTI</t>
  </si>
  <si>
    <t>FARO GAETANO</t>
  </si>
  <si>
    <t>CT03</t>
  </si>
  <si>
    <t>Centro Atletico San Pietro in Clarenza</t>
  </si>
  <si>
    <t>MONTESANO FRANCESCO</t>
  </si>
  <si>
    <t>FLORA ALESSANDRO</t>
  </si>
  <si>
    <t>MARINELLI GIANVITO</t>
  </si>
  <si>
    <t>DE ANGELIS ROBERTO</t>
  </si>
  <si>
    <t>CAPOBIANCO SIRIO</t>
  </si>
  <si>
    <t>MARCHISELLI ANGELO</t>
  </si>
  <si>
    <t>RICCOBONO DAVIDE</t>
  </si>
  <si>
    <t>PAVIA ANGELO</t>
  </si>
  <si>
    <t>DICHIO GIANCARLO</t>
  </si>
  <si>
    <t>PELLEGRINO SALVATORE</t>
  </si>
  <si>
    <t>RIT</t>
  </si>
  <si>
    <t xml:space="preserve">RADI </t>
  </si>
  <si>
    <t>CLASSIFICA DI SOCIETA' CADETTI</t>
  </si>
  <si>
    <t>ORDINE DI ARRIVO ALLIEVE</t>
  </si>
  <si>
    <t>CAVALLO SIMONA</t>
  </si>
  <si>
    <t>All.</t>
  </si>
  <si>
    <t>BA089</t>
  </si>
  <si>
    <t>Alteratletica Locorotondo  *</t>
  </si>
  <si>
    <t>VENEZIA ANTONIETTA</t>
  </si>
  <si>
    <t>CLASSIFICA DI SOCIETA' ALLIEVE</t>
  </si>
  <si>
    <t>ORDINE DI ARRIVO ALLIEVI</t>
  </si>
  <si>
    <t>PIERRI DONATO</t>
  </si>
  <si>
    <t>SALVATI MIRKO</t>
  </si>
  <si>
    <t>MONACO MATTEO</t>
  </si>
  <si>
    <t>TA401</t>
  </si>
  <si>
    <t>S.S. L'Amico Taranto Auchan</t>
  </si>
  <si>
    <t>BENCARDINO DANIELE</t>
  </si>
  <si>
    <t>POLONIO SIMONE</t>
  </si>
  <si>
    <t>MANGIA ANTONIO</t>
  </si>
  <si>
    <t>AGATELLO PIETRO</t>
  </si>
  <si>
    <t>CLASSIFICA DI SOCIETA' ALLIEVI</t>
  </si>
  <si>
    <t>ORDINE DI ARRIVO ASSOLUTI FEMMINILE</t>
  </si>
  <si>
    <t>CLASSIFICA DI SOCIETA' ASSOLUTI FEMMINILE</t>
  </si>
  <si>
    <t>BA015</t>
  </si>
  <si>
    <t>TA413</t>
  </si>
  <si>
    <t>RIT.</t>
  </si>
  <si>
    <t>SR176</t>
  </si>
  <si>
    <t>ORDINE DI ARRIVO ASSOLUTI MASCHILE</t>
  </si>
  <si>
    <t>BIA PIERO</t>
  </si>
  <si>
    <t>Ass.</t>
  </si>
  <si>
    <t>MT023</t>
  </si>
  <si>
    <t>A.S SCOTELLARO</t>
  </si>
  <si>
    <t>D'ASCANIO RUGGIERO</t>
  </si>
  <si>
    <t>BANDIERAMONTE DAVIDE</t>
  </si>
  <si>
    <t>SINNO CARMINE</t>
  </si>
  <si>
    <t>SQU</t>
  </si>
  <si>
    <t>HOXHA JETMIR</t>
  </si>
  <si>
    <t>CLASSIFICA DI SOCIETA' ASSOLUTI MASCHILE</t>
  </si>
  <si>
    <t>CLASSIFICA DI REGIONE FEMMINILE</t>
  </si>
  <si>
    <t>Ord. Class.</t>
  </si>
  <si>
    <t>SOCIETA'</t>
  </si>
  <si>
    <t>Ragazze</t>
  </si>
  <si>
    <t>Cadette</t>
  </si>
  <si>
    <t>Allieve</t>
  </si>
  <si>
    <t>Tot. F</t>
  </si>
  <si>
    <t>BASILICATA</t>
  </si>
  <si>
    <t>PUGLIA</t>
  </si>
  <si>
    <t>SICILIA</t>
  </si>
  <si>
    <t>LAZIO</t>
  </si>
  <si>
    <t>CLASSIFICA DI REGIONE MASCHILE</t>
  </si>
  <si>
    <t>RagazzI</t>
  </si>
  <si>
    <t>CadettI</t>
  </si>
  <si>
    <t>AllievI</t>
  </si>
  <si>
    <t>Tot. M</t>
  </si>
  <si>
    <t>CLASSIFICA GENERALE DI REGIONE</t>
  </si>
  <si>
    <t>Tot. GEN</t>
  </si>
  <si>
    <t>Codice Soc.</t>
  </si>
  <si>
    <t>Esordienti M</t>
  </si>
  <si>
    <t xml:space="preserve">Ragazzi </t>
  </si>
  <si>
    <t>Cadetti</t>
  </si>
  <si>
    <t>Allievi</t>
  </si>
  <si>
    <t>Assoluti</t>
  </si>
  <si>
    <t>Esordienti F</t>
  </si>
  <si>
    <t xml:space="preserve">Ragazze </t>
  </si>
  <si>
    <t>Assolute</t>
  </si>
  <si>
    <t>toto Gen.</t>
  </si>
  <si>
    <t>A. S. "Olimpia Club"</t>
  </si>
  <si>
    <t>Atl. CRAS Taranto Basile Petroli</t>
  </si>
  <si>
    <t>CLASSIFICA DI SOCIETA' MASCHILE</t>
  </si>
  <si>
    <t>CLASSIFICA DI SOCIETA' FEMMINILE</t>
  </si>
  <si>
    <t xml:space="preserve">LIB. POL. MARTE </t>
  </si>
  <si>
    <t>ORDINE DI ARRIVO PULCINI FEMMINILI</t>
  </si>
  <si>
    <t>Ord. arrivo</t>
  </si>
  <si>
    <t>Pett.</t>
  </si>
  <si>
    <t>Tot.</t>
  </si>
  <si>
    <t>ORDINE DI ARRIVO RAGAZZE</t>
  </si>
  <si>
    <t>SANTORO MARTA</t>
  </si>
  <si>
    <t>Tot</t>
  </si>
  <si>
    <t>TOT.F</t>
  </si>
  <si>
    <t>TOT.M</t>
  </si>
  <si>
    <t>CLASSIFICA GENERALE DI SOCIETA'</t>
  </si>
  <si>
    <t>Località: Sammichele di Bari (BA)</t>
  </si>
  <si>
    <t>Organizzazione: C. P. FIDAL Bari - Atl. Giovanile Sammichele</t>
  </si>
  <si>
    <t>Data Manifestaz.:10 Maggio 2003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</si>
</sst>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^%20Prova%20%20TROFEO%20MEDITERRANEO%20di%20Marcia%2011-05-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_SOC"/>
      <sheetName val="ELENCO ISCRITTI"/>
      <sheetName val="ESO-F"/>
      <sheetName val="ESO-M"/>
      <sheetName val="RAG-F"/>
      <sheetName val="RAG-M"/>
      <sheetName val="CAD-F"/>
      <sheetName val="CAD-M"/>
      <sheetName val="ALL-F"/>
      <sheetName val="ALL-M"/>
      <sheetName val="ASS-F"/>
      <sheetName val="ASS-M"/>
      <sheetName val="CL.REG."/>
      <sheetName val="CL.SOC.GEN"/>
      <sheetName val="CL.SOC.IND."/>
    </sheetNames>
    <definedNames>
      <definedName name="ISCRITTI" refersTo="=ELENCO ISCRITTI!$B:$J"/>
      <definedName name="SOC" refersTo="=COD_SOC!$A:$B"/>
    </definedNames>
    <sheetDataSet>
      <sheetData sheetId="0">
        <row r="1">
          <cell r="A1" t="str">
            <v>CODICE</v>
          </cell>
          <cell r="B1" t="str">
            <v>SOCIETA'</v>
          </cell>
        </row>
        <row r="2">
          <cell r="A2" t="str">
            <v>BA001</v>
          </cell>
          <cell r="B2" t="str">
            <v>Polisportiva "F. LANDOLFI"</v>
          </cell>
        </row>
        <row r="3">
          <cell r="A3" t="str">
            <v>BA003</v>
          </cell>
          <cell r="B3" t="str">
            <v>Ass. Atletica Molfetta</v>
          </cell>
        </row>
        <row r="4">
          <cell r="A4" t="str">
            <v>BA005</v>
          </cell>
          <cell r="B4" t="str">
            <v>Amatori Atl. Acquaviva</v>
          </cell>
        </row>
        <row r="5">
          <cell r="A5" t="str">
            <v>BA006</v>
          </cell>
          <cell r="B5" t="str">
            <v>U.S. Giovani Atleti Bari</v>
          </cell>
        </row>
        <row r="6">
          <cell r="A6" t="str">
            <v>BA007</v>
          </cell>
          <cell r="B6" t="str">
            <v>C.U.S. Bari   *</v>
          </cell>
        </row>
        <row r="7">
          <cell r="A7" t="str">
            <v>BA008</v>
          </cell>
          <cell r="B7" t="str">
            <v>Fiamma Atl. Triggiano Puglia</v>
          </cell>
        </row>
        <row r="8">
          <cell r="A8" t="str">
            <v>BA009</v>
          </cell>
          <cell r="B8" t="str">
            <v>Pol. "Delta" Molfetta</v>
          </cell>
        </row>
        <row r="9">
          <cell r="A9" t="str">
            <v>BA010</v>
          </cell>
          <cell r="B9" t="str">
            <v>Pol. Dopolavoro Ferroviario</v>
          </cell>
        </row>
        <row r="10">
          <cell r="A10" t="str">
            <v>BA011</v>
          </cell>
          <cell r="B10" t="str">
            <v>A.S. Atletica Castellana</v>
          </cell>
        </row>
        <row r="11">
          <cell r="A11" t="str">
            <v>BA014</v>
          </cell>
          <cell r="B11" t="str">
            <v>Atl. Ferrotranviaria</v>
          </cell>
        </row>
        <row r="12">
          <cell r="A12" t="str">
            <v>BA015</v>
          </cell>
          <cell r="B12" t="str">
            <v>A. S. "Olimpia Club"</v>
          </cell>
        </row>
        <row r="13">
          <cell r="A13" t="str">
            <v>BA020</v>
          </cell>
          <cell r="B13" t="str">
            <v>Fiamma Olimpia Palo</v>
          </cell>
        </row>
        <row r="14">
          <cell r="A14" t="str">
            <v>BA021</v>
          </cell>
          <cell r="B14" t="str">
            <v>S.S. Fiamma Giovinazzzo   *</v>
          </cell>
        </row>
        <row r="15">
          <cell r="A15" t="str">
            <v>BA023</v>
          </cell>
          <cell r="B15" t="str">
            <v>Atl. Giovanile Acquaviva</v>
          </cell>
        </row>
        <row r="16">
          <cell r="A16" t="str">
            <v>BA025</v>
          </cell>
          <cell r="B16" t="str">
            <v>A.S. Amatori Putignano</v>
          </cell>
        </row>
        <row r="17">
          <cell r="A17" t="str">
            <v>BA026</v>
          </cell>
          <cell r="B17" t="str">
            <v>Atletica Barletta   *</v>
          </cell>
        </row>
        <row r="18">
          <cell r="A18" t="str">
            <v>BA028</v>
          </cell>
          <cell r="B18" t="str">
            <v>Fiamma Atl.Giovanile Triggiano</v>
          </cell>
        </row>
        <row r="19">
          <cell r="A19" t="str">
            <v>BA029</v>
          </cell>
          <cell r="B19" t="str">
            <v>A.A. "E. MANZARI" Casamassima</v>
          </cell>
        </row>
        <row r="20">
          <cell r="A20" t="str">
            <v>BA031</v>
          </cell>
          <cell r="B20" t="str">
            <v>Lib. Pasta Granoro Corato</v>
          </cell>
        </row>
        <row r="21">
          <cell r="A21" t="str">
            <v>BA033</v>
          </cell>
          <cell r="B21" t="str">
            <v>Atletica Bari</v>
          </cell>
        </row>
        <row r="22">
          <cell r="A22" t="str">
            <v>BA035</v>
          </cell>
          <cell r="B22" t="str">
            <v>A.A.A. Barletta</v>
          </cell>
        </row>
        <row r="23">
          <cell r="A23" t="str">
            <v>BA036</v>
          </cell>
          <cell r="B23" t="str">
            <v>Marathon Club Barletta</v>
          </cell>
        </row>
        <row r="24">
          <cell r="A24" t="str">
            <v>BA039</v>
          </cell>
          <cell r="B24" t="str">
            <v>A.S. Amici Strada Del Tesoro</v>
          </cell>
        </row>
        <row r="25">
          <cell r="A25" t="str">
            <v>BA041</v>
          </cell>
          <cell r="B25" t="str">
            <v>Atletica Pro Canosa</v>
          </cell>
        </row>
        <row r="26">
          <cell r="A26" t="str">
            <v>BA043</v>
          </cell>
          <cell r="B26" t="str">
            <v>G.S. Atletica Amatori Corato</v>
          </cell>
        </row>
        <row r="27">
          <cell r="A27" t="str">
            <v>BA044</v>
          </cell>
          <cell r="B27" t="str">
            <v>Atletica Bisceglie</v>
          </cell>
        </row>
        <row r="28">
          <cell r="A28" t="str">
            <v>BA047</v>
          </cell>
          <cell r="B28" t="str">
            <v>N uova Atl. Femminile. Acquaviva</v>
          </cell>
        </row>
        <row r="29">
          <cell r="A29" t="str">
            <v>BA049</v>
          </cell>
          <cell r="B29" t="str">
            <v>G.S.P. III Regione Aerea Bari</v>
          </cell>
        </row>
        <row r="30">
          <cell r="A30" t="str">
            <v>BA050</v>
          </cell>
          <cell r="B30" t="str">
            <v>A.S. "NICOLAUS" Atl. Center</v>
          </cell>
        </row>
        <row r="31">
          <cell r="A31" t="str">
            <v>BA051</v>
          </cell>
          <cell r="B31" t="str">
            <v>Fiamma Cormio Olimpia Palo</v>
          </cell>
        </row>
        <row r="32">
          <cell r="A32" t="str">
            <v>BA052</v>
          </cell>
          <cell r="B32" t="str">
            <v>Bari Road Runners Club</v>
          </cell>
        </row>
        <row r="33">
          <cell r="A33" t="str">
            <v>BA057</v>
          </cell>
          <cell r="B33" t="str">
            <v>Athletic Marathon Santeramo *</v>
          </cell>
        </row>
        <row r="34">
          <cell r="A34" t="str">
            <v>BA058</v>
          </cell>
          <cell r="B34" t="str">
            <v>Atl. A.V.I.S. Monopoli</v>
          </cell>
        </row>
        <row r="35">
          <cell r="A35" t="str">
            <v>BA059</v>
          </cell>
          <cell r="B35" t="str">
            <v>A.S. Amasport Trani   *</v>
          </cell>
        </row>
        <row r="36">
          <cell r="A36" t="str">
            <v>BA060</v>
          </cell>
          <cell r="B36" t="str">
            <v>Atletica Bitetto</v>
          </cell>
        </row>
        <row r="37">
          <cell r="A37" t="str">
            <v>BA062</v>
          </cell>
          <cell r="B37" t="str">
            <v>A.S. Kankudai</v>
          </cell>
        </row>
        <row r="38">
          <cell r="A38" t="str">
            <v>BA068</v>
          </cell>
          <cell r="B38" t="str">
            <v>Athletic Team Barletta</v>
          </cell>
        </row>
        <row r="39">
          <cell r="A39" t="str">
            <v>BA077</v>
          </cell>
          <cell r="B39" t="str">
            <v>Atl. Leg. Libertas Monopoli</v>
          </cell>
        </row>
        <row r="40">
          <cell r="A40" t="str">
            <v>BA081</v>
          </cell>
          <cell r="B40" t="str">
            <v>A.S. Bari Sport Club</v>
          </cell>
        </row>
        <row r="41">
          <cell r="A41" t="str">
            <v>BA082</v>
          </cell>
          <cell r="B41" t="str">
            <v>Pol.Tommaso Assi Trani</v>
          </cell>
        </row>
        <row r="42">
          <cell r="A42" t="str">
            <v>BA089</v>
          </cell>
          <cell r="B42" t="str">
            <v>Alteratletica Locorotondo  *</v>
          </cell>
        </row>
        <row r="43">
          <cell r="A43" t="str">
            <v>BA091</v>
          </cell>
          <cell r="B43" t="str">
            <v>Atl. Aden Molfetta</v>
          </cell>
        </row>
        <row r="44">
          <cell r="A44" t="str">
            <v>BA093</v>
          </cell>
          <cell r="B44" t="str">
            <v>Atletic Club Altamura   *</v>
          </cell>
        </row>
        <row r="45">
          <cell r="A45" t="str">
            <v>BA096</v>
          </cell>
          <cell r="B45" t="str">
            <v>A.S. Atl. "FA.CO.GEL" Barletta</v>
          </cell>
        </row>
        <row r="46">
          <cell r="A46" t="str">
            <v>BA097</v>
          </cell>
          <cell r="B46" t="str">
            <v>Sport Center</v>
          </cell>
        </row>
        <row r="47">
          <cell r="A47" t="str">
            <v>BA098</v>
          </cell>
          <cell r="B47" t="str">
            <v>Team Pugliavventura</v>
          </cell>
        </row>
        <row r="48">
          <cell r="A48" t="str">
            <v>BA099</v>
          </cell>
          <cell r="B48" t="str">
            <v>Pol. "D. Pietri Gravina"</v>
          </cell>
        </row>
        <row r="49">
          <cell r="A49" t="str">
            <v>BA500</v>
          </cell>
          <cell r="B49" t="str">
            <v>A.S. Atl.Verde Noicattaro</v>
          </cell>
        </row>
        <row r="50">
          <cell r="A50" t="str">
            <v>BA501</v>
          </cell>
          <cell r="B50" t="str">
            <v>Dok De Donato Team Runners</v>
          </cell>
        </row>
        <row r="51">
          <cell r="A51" t="str">
            <v>BA502</v>
          </cell>
          <cell r="B51" t="str">
            <v>S.S. Montedoro</v>
          </cell>
        </row>
        <row r="52">
          <cell r="A52" t="str">
            <v>BA503</v>
          </cell>
          <cell r="B52" t="str">
            <v>GS Polizia Penetenziaria Trani</v>
          </cell>
        </row>
        <row r="53">
          <cell r="A53" t="str">
            <v>BA505</v>
          </cell>
          <cell r="B53" t="str">
            <v>A.S. Quelli Della Pineta</v>
          </cell>
        </row>
        <row r="54">
          <cell r="A54" t="str">
            <v>BA507</v>
          </cell>
          <cell r="B54" t="str">
            <v>A. Maratoneti Andriesi</v>
          </cell>
        </row>
        <row r="55">
          <cell r="A55" t="str">
            <v>BA509</v>
          </cell>
          <cell r="B55" t="str">
            <v>C.A. D'Odine Superiore</v>
          </cell>
        </row>
        <row r="56">
          <cell r="A56" t="str">
            <v>BA511</v>
          </cell>
          <cell r="B56" t="str">
            <v>G.S. VVF Bari</v>
          </cell>
        </row>
        <row r="57">
          <cell r="A57" t="str">
            <v>BA512</v>
          </cell>
          <cell r="B57" t="str">
            <v>Pol. Gravina Aelecti S. GRAMEGNA</v>
          </cell>
        </row>
        <row r="58">
          <cell r="A58" t="str">
            <v>BA514</v>
          </cell>
          <cell r="B58" t="str">
            <v>A.S. Atletica Team Molfetta</v>
          </cell>
        </row>
        <row r="59">
          <cell r="A59" t="str">
            <v>BA515</v>
          </cell>
          <cell r="B59" t="str">
            <v>A.S. "Belvedere" Andria</v>
          </cell>
        </row>
        <row r="60">
          <cell r="A60" t="str">
            <v>BA517</v>
          </cell>
          <cell r="B60" t="str">
            <v>A.S. Barimaratona</v>
          </cell>
        </row>
        <row r="61">
          <cell r="A61" t="str">
            <v>BA518</v>
          </cell>
          <cell r="B61" t="str">
            <v>Atl. Giovanile Sammichele</v>
          </cell>
        </row>
        <row r="62">
          <cell r="A62" t="str">
            <v>BA520</v>
          </cell>
          <cell r="B62" t="str">
            <v>A.S. Barincorsa</v>
          </cell>
        </row>
        <row r="63">
          <cell r="A63" t="str">
            <v>BA521</v>
          </cell>
          <cell r="B63" t="str">
            <v>A.S. DOF Amatori</v>
          </cell>
        </row>
        <row r="64">
          <cell r="A64" t="str">
            <v>BA522</v>
          </cell>
          <cell r="B64" t="str">
            <v>Murgia Marathon Andria</v>
          </cell>
        </row>
        <row r="65">
          <cell r="A65" t="str">
            <v>BA523</v>
          </cell>
          <cell r="B65" t="str">
            <v>New Sports Barium 2000</v>
          </cell>
        </row>
        <row r="66">
          <cell r="A66" t="str">
            <v>BA524</v>
          </cell>
          <cell r="B66" t="str">
            <v>Sporting Club Bisceglie</v>
          </cell>
        </row>
        <row r="67">
          <cell r="A67" t="str">
            <v>BA525</v>
          </cell>
          <cell r="B67" t="str">
            <v>CRAL AMIU Bari</v>
          </cell>
        </row>
        <row r="68">
          <cell r="A68" t="str">
            <v>BA526</v>
          </cell>
          <cell r="B68" t="str">
            <v>Podistica Alberobello</v>
          </cell>
        </row>
        <row r="69">
          <cell r="A69" t="str">
            <v>BA527</v>
          </cell>
          <cell r="B69" t="str">
            <v>A.S. Sportiva No Limits</v>
          </cell>
        </row>
        <row r="70">
          <cell r="A70" t="str">
            <v>BA528</v>
          </cell>
          <cell r="B70" t="str">
            <v>Atletica Leg. Trani</v>
          </cell>
        </row>
        <row r="71">
          <cell r="A71" t="str">
            <v>Bax</v>
          </cell>
          <cell r="B71" t="str">
            <v>LIBERO</v>
          </cell>
        </row>
        <row r="72">
          <cell r="A72" t="str">
            <v>MT087</v>
          </cell>
          <cell r="B72" t="str">
            <v>EUROATLETICA '96</v>
          </cell>
        </row>
        <row r="73">
          <cell r="A73" t="str">
            <v>MT088</v>
          </cell>
          <cell r="B73" t="str">
            <v>Ecosport San Biagio 2000 Monte</v>
          </cell>
        </row>
        <row r="74">
          <cell r="A74" t="str">
            <v>TA409</v>
          </cell>
          <cell r="B74" t="str">
            <v>U.S. Atl. Taranto</v>
          </cell>
        </row>
        <row r="75">
          <cell r="A75" t="str">
            <v>TA401</v>
          </cell>
          <cell r="B75" t="str">
            <v>S.S. L'Amico Taranto Auchan</v>
          </cell>
        </row>
        <row r="76">
          <cell r="A76" t="str">
            <v>TA413</v>
          </cell>
          <cell r="B76" t="str">
            <v>Atl. CRAS Taranto Basile Petroli</v>
          </cell>
        </row>
        <row r="77">
          <cell r="A77" t="str">
            <v>CT01</v>
          </cell>
          <cell r="B77" t="str">
            <v>EFFECI MASCALUCIA</v>
          </cell>
        </row>
        <row r="78">
          <cell r="A78" t="str">
            <v>CT02</v>
          </cell>
          <cell r="B78" t="str">
            <v>ATL. 2001 S.P. IN CLARENZA</v>
          </cell>
        </row>
        <row r="79">
          <cell r="A79" t="str">
            <v>CT03</v>
          </cell>
          <cell r="B79" t="str">
            <v>Centro Atletico San Pietro in Clarenza</v>
          </cell>
        </row>
        <row r="80">
          <cell r="A80" t="str">
            <v>RM01</v>
          </cell>
          <cell r="B80" t="str">
            <v>Fiamme Gialle SIMONI</v>
          </cell>
        </row>
        <row r="81">
          <cell r="A81" t="str">
            <v>RM02</v>
          </cell>
          <cell r="B81" t="str">
            <v>Atletica Tiburtina</v>
          </cell>
        </row>
        <row r="82">
          <cell r="A82" t="str">
            <v>RM03</v>
          </cell>
          <cell r="B82" t="str">
            <v>Scuola El. E. Ulpiani - Castel Madama Tivoli</v>
          </cell>
        </row>
        <row r="83">
          <cell r="A83" t="str">
            <v>MT023</v>
          </cell>
          <cell r="B83" t="str">
            <v>A.S SCOTELLARO</v>
          </cell>
        </row>
        <row r="84">
          <cell r="A84" t="str">
            <v>MT05</v>
          </cell>
          <cell r="B84" t="str">
            <v>PAMAR MATERA</v>
          </cell>
        </row>
        <row r="85">
          <cell r="A85" t="str">
            <v>TA420</v>
          </cell>
          <cell r="B85" t="str">
            <v>G.S. ATL. GROTTAGLIE</v>
          </cell>
        </row>
        <row r="86">
          <cell r="A86" t="str">
            <v>PA048</v>
          </cell>
          <cell r="B86" t="str">
            <v>A.S. SORRISO PALERMO</v>
          </cell>
        </row>
        <row r="87">
          <cell r="A87" t="str">
            <v>SR176</v>
          </cell>
          <cell r="B87" t="str">
            <v>LIB. POL. MARTE </v>
          </cell>
        </row>
      </sheetData>
      <sheetData sheetId="1">
        <row r="1">
          <cell r="A1" t="str">
            <v>n. arch</v>
          </cell>
          <cell r="B1" t="str">
            <v>N. PETT.</v>
          </cell>
          <cell r="C1" t="str">
            <v>C</v>
          </cell>
          <cell r="D1" t="str">
            <v>NOMINATIVO</v>
          </cell>
          <cell r="E1" t="str">
            <v>C</v>
          </cell>
          <cell r="F1" t="str">
            <v>ANNO</v>
          </cell>
          <cell r="G1" t="str">
            <v>CAT.</v>
          </cell>
          <cell r="H1" t="str">
            <v>SESSO</v>
          </cell>
          <cell r="I1" t="str">
            <v>COD.SOC</v>
          </cell>
          <cell r="J1" t="str">
            <v>SOCIETA'</v>
          </cell>
        </row>
        <row r="2">
          <cell r="B2">
            <v>181</v>
          </cell>
          <cell r="C2" t="str">
            <v/>
          </cell>
          <cell r="D2" t="str">
            <v>DI BARI VITO</v>
          </cell>
          <cell r="E2" t="str">
            <v/>
          </cell>
          <cell r="F2">
            <v>90</v>
          </cell>
          <cell r="G2" t="str">
            <v>Rag.</v>
          </cell>
          <cell r="H2" t="str">
            <v>M</v>
          </cell>
          <cell r="I2" t="str">
            <v>BA515</v>
          </cell>
          <cell r="J2" t="str">
            <v>A.S. "Belvedere" Andria</v>
          </cell>
        </row>
        <row r="3">
          <cell r="B3">
            <v>185</v>
          </cell>
          <cell r="C3" t="str">
            <v/>
          </cell>
          <cell r="D3" t="str">
            <v>DI RUVO MICHELE</v>
          </cell>
          <cell r="E3" t="str">
            <v/>
          </cell>
          <cell r="F3">
            <v>91</v>
          </cell>
          <cell r="G3" t="str">
            <v>Rag.</v>
          </cell>
          <cell r="H3" t="str">
            <v>M</v>
          </cell>
          <cell r="I3" t="str">
            <v>BA515</v>
          </cell>
          <cell r="J3" t="str">
            <v>A.S. "Belvedere" Andria</v>
          </cell>
        </row>
        <row r="4">
          <cell r="B4">
            <v>187</v>
          </cell>
          <cell r="C4" t="str">
            <v/>
          </cell>
          <cell r="D4" t="str">
            <v>SUPERBO STEFANIA</v>
          </cell>
          <cell r="E4" t="str">
            <v/>
          </cell>
          <cell r="F4">
            <v>91</v>
          </cell>
          <cell r="G4" t="str">
            <v>Rag.</v>
          </cell>
          <cell r="H4" t="str">
            <v>F</v>
          </cell>
          <cell r="I4" t="str">
            <v>BA515</v>
          </cell>
          <cell r="J4" t="str">
            <v>A.S. "Belvedere" Andria</v>
          </cell>
        </row>
        <row r="5">
          <cell r="B5">
            <v>179</v>
          </cell>
          <cell r="C5" t="str">
            <v/>
          </cell>
          <cell r="D5" t="str">
            <v>IEVA GIOVINA</v>
          </cell>
          <cell r="E5" t="str">
            <v/>
          </cell>
          <cell r="F5">
            <v>91</v>
          </cell>
          <cell r="G5" t="str">
            <v>Rag.</v>
          </cell>
          <cell r="H5" t="str">
            <v>F</v>
          </cell>
          <cell r="I5" t="str">
            <v>BA515</v>
          </cell>
          <cell r="J5" t="str">
            <v>A.S. "Belvedere" Andria</v>
          </cell>
        </row>
        <row r="6">
          <cell r="B6">
            <v>82</v>
          </cell>
          <cell r="C6" t="str">
            <v/>
          </cell>
          <cell r="D6" t="str">
            <v>CAPUTO ANTONIA</v>
          </cell>
          <cell r="E6" t="str">
            <v/>
          </cell>
          <cell r="F6">
            <v>88</v>
          </cell>
          <cell r="G6" t="str">
            <v>Cad.</v>
          </cell>
          <cell r="H6" t="str">
            <v>F</v>
          </cell>
          <cell r="I6" t="str">
            <v>BA515</v>
          </cell>
          <cell r="J6" t="str">
            <v>A.S. "Belvedere" Andria</v>
          </cell>
        </row>
        <row r="7">
          <cell r="B7">
            <v>599</v>
          </cell>
          <cell r="C7" t="str">
            <v/>
          </cell>
          <cell r="D7" t="str">
            <v>CAVALLO SIMONA</v>
          </cell>
          <cell r="E7" t="str">
            <v/>
          </cell>
          <cell r="F7">
            <v>86</v>
          </cell>
          <cell r="G7" t="str">
            <v>All.</v>
          </cell>
          <cell r="H7" t="str">
            <v>F</v>
          </cell>
          <cell r="I7" t="str">
            <v>BA089</v>
          </cell>
          <cell r="J7" t="str">
            <v>Alteratletica Locorotondo  *</v>
          </cell>
        </row>
        <row r="8">
          <cell r="B8">
            <v>340</v>
          </cell>
          <cell r="C8" t="str">
            <v/>
          </cell>
          <cell r="D8" t="str">
            <v>SOMMA NICOLO'</v>
          </cell>
          <cell r="E8" t="str">
            <v/>
          </cell>
          <cell r="F8">
            <v>92</v>
          </cell>
          <cell r="G8" t="str">
            <v>Eso.</v>
          </cell>
          <cell r="H8" t="str">
            <v>M</v>
          </cell>
          <cell r="I8" t="str">
            <v>PA048</v>
          </cell>
          <cell r="J8" t="str">
            <v>A.S. SORRISO PALERMO</v>
          </cell>
        </row>
        <row r="9">
          <cell r="B9">
            <v>341</v>
          </cell>
          <cell r="C9" t="str">
            <v/>
          </cell>
          <cell r="D9" t="str">
            <v>CINA' ROSARIO</v>
          </cell>
          <cell r="E9" t="str">
            <v/>
          </cell>
          <cell r="F9">
            <v>92</v>
          </cell>
          <cell r="G9" t="str">
            <v>Eso.</v>
          </cell>
          <cell r="H9" t="str">
            <v>M</v>
          </cell>
          <cell r="I9" t="str">
            <v>PA048</v>
          </cell>
          <cell r="J9" t="str">
            <v>A.S. SORRISO PALERMO</v>
          </cell>
        </row>
        <row r="10">
          <cell r="B10">
            <v>30</v>
          </cell>
          <cell r="C10" t="str">
            <v/>
          </cell>
          <cell r="D10" t="str">
            <v>VEJSELI MELJIHAT</v>
          </cell>
          <cell r="E10" t="str">
            <v/>
          </cell>
          <cell r="F10">
            <v>92</v>
          </cell>
          <cell r="G10" t="str">
            <v>Eso.</v>
          </cell>
          <cell r="H10" t="str">
            <v>F</v>
          </cell>
          <cell r="I10" t="str">
            <v>BA518</v>
          </cell>
          <cell r="J10" t="str">
            <v>Atl. Giovanile Sammichele</v>
          </cell>
        </row>
        <row r="11">
          <cell r="B11">
            <v>455</v>
          </cell>
          <cell r="C11" t="str">
            <v/>
          </cell>
          <cell r="D11" t="str">
            <v>MARTELLOTTA ELISA</v>
          </cell>
          <cell r="E11" t="str">
            <v/>
          </cell>
          <cell r="F11">
            <v>93</v>
          </cell>
          <cell r="G11" t="str">
            <v>Eso.</v>
          </cell>
          <cell r="H11" t="str">
            <v>F</v>
          </cell>
          <cell r="I11" t="str">
            <v>BA518</v>
          </cell>
          <cell r="J11" t="str">
            <v>Atl. Giovanile Sammichele</v>
          </cell>
        </row>
        <row r="12">
          <cell r="B12">
            <v>49</v>
          </cell>
          <cell r="C12" t="str">
            <v/>
          </cell>
          <cell r="D12" t="str">
            <v>MILILLO GIOVANNA</v>
          </cell>
          <cell r="E12" t="str">
            <v/>
          </cell>
          <cell r="F12">
            <v>91</v>
          </cell>
          <cell r="G12" t="str">
            <v>Rag.</v>
          </cell>
          <cell r="H12" t="str">
            <v>F</v>
          </cell>
          <cell r="I12" t="str">
            <v>BA518</v>
          </cell>
          <cell r="J12" t="str">
            <v>Atl. Giovanile Sammichele</v>
          </cell>
        </row>
        <row r="13">
          <cell r="B13">
            <v>44</v>
          </cell>
          <cell r="C13" t="str">
            <v/>
          </cell>
          <cell r="D13" t="str">
            <v>MASTROPAOLO LUCIA</v>
          </cell>
          <cell r="E13" t="str">
            <v/>
          </cell>
          <cell r="F13">
            <v>91</v>
          </cell>
          <cell r="G13" t="str">
            <v>Rag.</v>
          </cell>
          <cell r="H13" t="str">
            <v>F</v>
          </cell>
          <cell r="I13" t="str">
            <v>BA518</v>
          </cell>
          <cell r="J13" t="str">
            <v>Atl. Giovanile Sammichele</v>
          </cell>
        </row>
        <row r="14">
          <cell r="B14" t="str">
            <v>X73</v>
          </cell>
          <cell r="C14" t="str">
            <v/>
          </cell>
          <cell r="D14" t="str">
            <v>NETTI TERESA</v>
          </cell>
          <cell r="E14" t="str">
            <v/>
          </cell>
          <cell r="F14">
            <v>89</v>
          </cell>
          <cell r="G14" t="str">
            <v>Cad.</v>
          </cell>
          <cell r="H14" t="str">
            <v>F</v>
          </cell>
          <cell r="I14" t="str">
            <v>BA518</v>
          </cell>
          <cell r="J14" t="str">
            <v>Atl. Giovanile Sammichele</v>
          </cell>
        </row>
        <row r="15">
          <cell r="B15">
            <v>55</v>
          </cell>
          <cell r="C15" t="str">
            <v/>
          </cell>
          <cell r="D15" t="str">
            <v>VINIERO CARMELA</v>
          </cell>
          <cell r="E15" t="str">
            <v/>
          </cell>
          <cell r="F15">
            <v>89</v>
          </cell>
          <cell r="G15" t="str">
            <v>Cad.</v>
          </cell>
          <cell r="H15" t="str">
            <v>F</v>
          </cell>
          <cell r="I15" t="str">
            <v>BA518</v>
          </cell>
          <cell r="J15" t="str">
            <v>Atl. Giovanile Sammichele</v>
          </cell>
        </row>
        <row r="16">
          <cell r="B16">
            <v>36</v>
          </cell>
          <cell r="C16" t="str">
            <v/>
          </cell>
          <cell r="D16" t="str">
            <v>MASTROPAOLO MICHELANGELO</v>
          </cell>
          <cell r="E16" t="str">
            <v/>
          </cell>
          <cell r="F16">
            <v>95</v>
          </cell>
          <cell r="G16" t="str">
            <v>Pul.</v>
          </cell>
          <cell r="H16" t="str">
            <v>M</v>
          </cell>
          <cell r="I16" t="str">
            <v>BA518</v>
          </cell>
          <cell r="J16" t="str">
            <v>Atl. Giovanile Sammichele</v>
          </cell>
        </row>
        <row r="17">
          <cell r="B17">
            <v>74</v>
          </cell>
          <cell r="C17" t="str">
            <v/>
          </cell>
          <cell r="D17" t="str">
            <v>RADI JAMAL</v>
          </cell>
          <cell r="E17" t="str">
            <v/>
          </cell>
          <cell r="F17">
            <v>95</v>
          </cell>
          <cell r="G17" t="str">
            <v>Pul.</v>
          </cell>
          <cell r="H17" t="str">
            <v>M</v>
          </cell>
          <cell r="I17" t="str">
            <v>BA518</v>
          </cell>
          <cell r="J17" t="str">
            <v>Atl. Giovanile Sammichele</v>
          </cell>
        </row>
        <row r="18">
          <cell r="B18">
            <v>19</v>
          </cell>
          <cell r="C18" t="str">
            <v/>
          </cell>
          <cell r="D18" t="str">
            <v>LIOTINO PIETRO</v>
          </cell>
          <cell r="E18" t="str">
            <v/>
          </cell>
          <cell r="F18">
            <v>93</v>
          </cell>
          <cell r="G18" t="str">
            <v>Pul.</v>
          </cell>
          <cell r="H18" t="str">
            <v>M</v>
          </cell>
          <cell r="I18" t="str">
            <v>BA518</v>
          </cell>
          <cell r="J18" t="str">
            <v>Atl. Giovanile Sammichele</v>
          </cell>
        </row>
        <row r="19">
          <cell r="B19">
            <v>364</v>
          </cell>
          <cell r="C19" t="str">
            <v/>
          </cell>
          <cell r="D19" t="str">
            <v>RADI OTMAN</v>
          </cell>
          <cell r="E19" t="str">
            <v/>
          </cell>
          <cell r="F19">
            <v>92</v>
          </cell>
          <cell r="G19" t="str">
            <v>Eso.</v>
          </cell>
          <cell r="H19" t="str">
            <v>M</v>
          </cell>
          <cell r="I19" t="str">
            <v>BA518</v>
          </cell>
          <cell r="J19" t="str">
            <v>Atl. Giovanile Sammichele</v>
          </cell>
        </row>
        <row r="20">
          <cell r="B20">
            <v>72</v>
          </cell>
          <cell r="C20" t="str">
            <v/>
          </cell>
          <cell r="D20" t="str">
            <v>NETTI PIERO</v>
          </cell>
          <cell r="E20" t="str">
            <v/>
          </cell>
          <cell r="F20">
            <v>91</v>
          </cell>
          <cell r="G20" t="str">
            <v>Rag.</v>
          </cell>
          <cell r="H20" t="str">
            <v>M</v>
          </cell>
          <cell r="I20" t="str">
            <v>BA518</v>
          </cell>
          <cell r="J20" t="str">
            <v>Atl. Giovanile Sammichele</v>
          </cell>
        </row>
        <row r="21">
          <cell r="B21">
            <v>43</v>
          </cell>
          <cell r="C21" t="str">
            <v/>
          </cell>
          <cell r="D21" t="str">
            <v>NETTI VITO</v>
          </cell>
          <cell r="E21" t="str">
            <v/>
          </cell>
          <cell r="F21">
            <v>90</v>
          </cell>
          <cell r="G21" t="str">
            <v>Rag.</v>
          </cell>
          <cell r="H21" t="str">
            <v>M</v>
          </cell>
          <cell r="I21" t="str">
            <v>BA518</v>
          </cell>
          <cell r="J21" t="str">
            <v>Atl. Giovanile Sammichele</v>
          </cell>
        </row>
        <row r="22">
          <cell r="B22">
            <v>73</v>
          </cell>
          <cell r="C22" t="str">
            <v/>
          </cell>
          <cell r="D22" t="str">
            <v>SPINELLI BENEDETTO</v>
          </cell>
          <cell r="E22" t="str">
            <v/>
          </cell>
          <cell r="F22">
            <v>91</v>
          </cell>
          <cell r="G22" t="str">
            <v>Rag.</v>
          </cell>
          <cell r="H22" t="str">
            <v>M</v>
          </cell>
          <cell r="I22" t="str">
            <v>BA518</v>
          </cell>
          <cell r="J22" t="str">
            <v>Atl. Giovanile Sammichele</v>
          </cell>
        </row>
        <row r="23">
          <cell r="B23">
            <v>84</v>
          </cell>
          <cell r="C23" t="str">
            <v/>
          </cell>
          <cell r="D23" t="str">
            <v>MARINELLI GIANVITO</v>
          </cell>
          <cell r="E23" t="str">
            <v/>
          </cell>
          <cell r="F23">
            <v>89</v>
          </cell>
          <cell r="G23" t="str">
            <v>Cad.</v>
          </cell>
          <cell r="H23" t="str">
            <v>M</v>
          </cell>
          <cell r="I23" t="str">
            <v>BA518</v>
          </cell>
          <cell r="J23" t="str">
            <v>Atl. Giovanile Sammichele</v>
          </cell>
        </row>
        <row r="24">
          <cell r="B24">
            <v>54</v>
          </cell>
          <cell r="C24" t="str">
            <v/>
          </cell>
          <cell r="D24" t="str">
            <v>LOTITO FRANCESCA</v>
          </cell>
          <cell r="E24" t="str">
            <v/>
          </cell>
          <cell r="F24">
            <v>89</v>
          </cell>
          <cell r="G24" t="str">
            <v>Cad.</v>
          </cell>
          <cell r="H24" t="str">
            <v>F</v>
          </cell>
          <cell r="I24" t="str">
            <v>BA518</v>
          </cell>
          <cell r="J24" t="str">
            <v>Atl. Giovanile Sammichele</v>
          </cell>
        </row>
        <row r="25">
          <cell r="B25">
            <v>114</v>
          </cell>
          <cell r="C25" t="str">
            <v/>
          </cell>
          <cell r="D25" t="str">
            <v>ANGELICO PASQUALE</v>
          </cell>
          <cell r="E25" t="str">
            <v/>
          </cell>
          <cell r="F25">
            <v>96</v>
          </cell>
          <cell r="G25" t="str">
            <v>Pul.</v>
          </cell>
          <cell r="H25" t="str">
            <v>M</v>
          </cell>
          <cell r="I25" t="str">
            <v>BA021</v>
          </cell>
          <cell r="J25" t="str">
            <v>S.S. Fiamma Giovinazzzo   *</v>
          </cell>
        </row>
        <row r="26">
          <cell r="B26" t="str">
            <v>X169</v>
          </cell>
          <cell r="C26" t="str">
            <v/>
          </cell>
          <cell r="D26" t="str">
            <v>ANDRIANI GIUSEPPE</v>
          </cell>
          <cell r="E26" t="str">
            <v/>
          </cell>
          <cell r="F26">
            <v>96</v>
          </cell>
          <cell r="G26" t="str">
            <v>Pul.</v>
          </cell>
          <cell r="H26" t="str">
            <v>M</v>
          </cell>
          <cell r="I26" t="str">
            <v>BA021</v>
          </cell>
          <cell r="J26" t="str">
            <v>S.S. Fiamma Giovinazzzo   *</v>
          </cell>
        </row>
        <row r="27">
          <cell r="B27">
            <v>175</v>
          </cell>
          <cell r="C27" t="str">
            <v/>
          </cell>
          <cell r="D27" t="str">
            <v>CARNICELLA MICHELE</v>
          </cell>
          <cell r="E27" t="str">
            <v/>
          </cell>
          <cell r="F27">
            <v>95</v>
          </cell>
          <cell r="G27" t="str">
            <v>Pul.</v>
          </cell>
          <cell r="H27" t="str">
            <v>M</v>
          </cell>
          <cell r="I27" t="str">
            <v>BA021</v>
          </cell>
          <cell r="J27" t="str">
            <v>S.S. Fiamma Giovinazzzo   *</v>
          </cell>
        </row>
        <row r="28">
          <cell r="B28">
            <v>27</v>
          </cell>
          <cell r="C28" t="str">
            <v/>
          </cell>
          <cell r="D28" t="str">
            <v>GIANCASPRO PIETRO</v>
          </cell>
          <cell r="E28" t="str">
            <v/>
          </cell>
          <cell r="F28">
            <v>94</v>
          </cell>
          <cell r="G28" t="str">
            <v>Pul.</v>
          </cell>
          <cell r="H28" t="str">
            <v>M</v>
          </cell>
          <cell r="I28" t="str">
            <v>BA021</v>
          </cell>
          <cell r="J28" t="str">
            <v>S.S. Fiamma Giovinazzzo   *</v>
          </cell>
        </row>
        <row r="29">
          <cell r="B29">
            <v>198</v>
          </cell>
          <cell r="C29" t="str">
            <v/>
          </cell>
          <cell r="D29" t="str">
            <v>MALGERI CEDOMIR</v>
          </cell>
          <cell r="E29" t="str">
            <v/>
          </cell>
          <cell r="F29">
            <v>96</v>
          </cell>
          <cell r="G29" t="str">
            <v>Pul.</v>
          </cell>
          <cell r="H29" t="str">
            <v>M</v>
          </cell>
          <cell r="I29" t="str">
            <v>BA021</v>
          </cell>
          <cell r="J29" t="str">
            <v>S.S. Fiamma Giovinazzzo   *</v>
          </cell>
        </row>
        <row r="30">
          <cell r="B30">
            <v>5</v>
          </cell>
          <cell r="C30" t="str">
            <v/>
          </cell>
          <cell r="D30" t="str">
            <v>DE PALO GIUSEPPE</v>
          </cell>
          <cell r="E30" t="str">
            <v/>
          </cell>
          <cell r="F30">
            <v>94</v>
          </cell>
          <cell r="G30" t="str">
            <v>Pul.</v>
          </cell>
          <cell r="H30" t="str">
            <v>M</v>
          </cell>
          <cell r="I30" t="str">
            <v>BA021</v>
          </cell>
          <cell r="J30" t="str">
            <v>S.S. Fiamma Giovinazzzo   *</v>
          </cell>
        </row>
        <row r="31">
          <cell r="B31">
            <v>29</v>
          </cell>
          <cell r="C31" t="str">
            <v/>
          </cell>
          <cell r="D31" t="str">
            <v>CAMPOREALE NICOLA</v>
          </cell>
          <cell r="E31" t="str">
            <v/>
          </cell>
          <cell r="F31">
            <v>94</v>
          </cell>
          <cell r="G31" t="str">
            <v>Pul.</v>
          </cell>
          <cell r="H31" t="str">
            <v>M</v>
          </cell>
          <cell r="I31" t="str">
            <v>BA021</v>
          </cell>
          <cell r="J31" t="str">
            <v>S.S. Fiamma Giovinazzzo   *</v>
          </cell>
        </row>
        <row r="32">
          <cell r="B32">
            <v>66</v>
          </cell>
          <cell r="C32" t="str">
            <v/>
          </cell>
          <cell r="D32" t="str">
            <v>CARAVELLA GIOV. PAOLA.</v>
          </cell>
          <cell r="E32" t="str">
            <v/>
          </cell>
          <cell r="F32">
            <v>94</v>
          </cell>
          <cell r="G32" t="str">
            <v>Pul.</v>
          </cell>
          <cell r="H32" t="str">
            <v>F</v>
          </cell>
          <cell r="I32" t="str">
            <v>BA021</v>
          </cell>
          <cell r="J32" t="str">
            <v>S.S. Fiamma Giovinazzzo   *</v>
          </cell>
        </row>
        <row r="33">
          <cell r="B33">
            <v>199</v>
          </cell>
          <cell r="C33" t="str">
            <v/>
          </cell>
          <cell r="D33" t="str">
            <v>BAVARO RAFFAELLA</v>
          </cell>
          <cell r="E33" t="str">
            <v/>
          </cell>
          <cell r="F33">
            <v>96</v>
          </cell>
          <cell r="G33" t="str">
            <v>Pul.</v>
          </cell>
          <cell r="H33" t="str">
            <v>F</v>
          </cell>
          <cell r="I33" t="str">
            <v>BA021</v>
          </cell>
          <cell r="J33" t="str">
            <v>S.S. Fiamma Giovinazzzo   *</v>
          </cell>
        </row>
        <row r="34">
          <cell r="C34" t="str">
            <v/>
          </cell>
          <cell r="D34" t="str">
            <v>BERARDI CORRADO</v>
          </cell>
          <cell r="E34" t="str">
            <v/>
          </cell>
          <cell r="F34">
            <v>93</v>
          </cell>
          <cell r="G34" t="str">
            <v>Eso.</v>
          </cell>
          <cell r="H34" t="str">
            <v>M</v>
          </cell>
          <cell r="I34" t="str">
            <v>BA021</v>
          </cell>
          <cell r="J34" t="str">
            <v>S.S. Fiamma Giovinazzzo   *</v>
          </cell>
        </row>
        <row r="35">
          <cell r="B35">
            <v>176</v>
          </cell>
          <cell r="C35" t="str">
            <v/>
          </cell>
          <cell r="D35" t="str">
            <v>BILANZUOLU SIMONE</v>
          </cell>
          <cell r="E35" t="str">
            <v/>
          </cell>
          <cell r="F35">
            <v>92</v>
          </cell>
          <cell r="G35" t="str">
            <v>Eso.</v>
          </cell>
          <cell r="H35" t="str">
            <v>M</v>
          </cell>
          <cell r="I35" t="str">
            <v>BA021</v>
          </cell>
          <cell r="J35" t="str">
            <v>S.S. Fiamma Giovinazzzo   *</v>
          </cell>
        </row>
        <row r="36">
          <cell r="C36" t="str">
            <v/>
          </cell>
          <cell r="D36" t="str">
            <v>BINETTI MAURO</v>
          </cell>
          <cell r="E36" t="str">
            <v/>
          </cell>
          <cell r="F36">
            <v>93</v>
          </cell>
          <cell r="G36" t="str">
            <v>Eso.</v>
          </cell>
          <cell r="H36" t="str">
            <v>M</v>
          </cell>
          <cell r="I36" t="str">
            <v>BA021</v>
          </cell>
          <cell r="J36" t="str">
            <v>S.S. Fiamma Giovinazzzo   *</v>
          </cell>
        </row>
        <row r="37">
          <cell r="B37">
            <v>21</v>
          </cell>
          <cell r="C37" t="str">
            <v/>
          </cell>
          <cell r="D37" t="str">
            <v>DEANNA DANILO</v>
          </cell>
          <cell r="E37" t="str">
            <v/>
          </cell>
          <cell r="F37">
            <v>93</v>
          </cell>
          <cell r="G37" t="str">
            <v>Eso.</v>
          </cell>
          <cell r="H37" t="str">
            <v>M</v>
          </cell>
          <cell r="I37" t="str">
            <v>BA021</v>
          </cell>
          <cell r="J37" t="str">
            <v>S.S. Fiamma Giovinazzzo   *</v>
          </cell>
        </row>
        <row r="38">
          <cell r="B38">
            <v>17</v>
          </cell>
          <cell r="C38" t="str">
            <v/>
          </cell>
          <cell r="D38" t="str">
            <v>DOPSINA DAVIDE</v>
          </cell>
          <cell r="E38" t="str">
            <v/>
          </cell>
          <cell r="F38">
            <v>93</v>
          </cell>
          <cell r="G38" t="str">
            <v>Eso.</v>
          </cell>
          <cell r="H38" t="str">
            <v>M</v>
          </cell>
          <cell r="I38" t="str">
            <v>BA021</v>
          </cell>
          <cell r="J38" t="str">
            <v>S.S. Fiamma Giovinazzzo   *</v>
          </cell>
        </row>
        <row r="39">
          <cell r="B39">
            <v>51</v>
          </cell>
          <cell r="C39" t="str">
            <v/>
          </cell>
          <cell r="D39" t="str">
            <v>FIORELO FRANCESCO</v>
          </cell>
          <cell r="E39" t="str">
            <v/>
          </cell>
          <cell r="F39">
            <v>93</v>
          </cell>
          <cell r="G39" t="str">
            <v>Eso.</v>
          </cell>
          <cell r="H39" t="str">
            <v>M</v>
          </cell>
          <cell r="I39" t="str">
            <v>BA021</v>
          </cell>
          <cell r="J39" t="str">
            <v>S.S. Fiamma Giovinazzzo   *</v>
          </cell>
        </row>
        <row r="40">
          <cell r="B40">
            <v>62</v>
          </cell>
          <cell r="C40" t="str">
            <v/>
          </cell>
          <cell r="D40" t="str">
            <v>GROSSO GUGLIELMO</v>
          </cell>
          <cell r="E40" t="str">
            <v/>
          </cell>
          <cell r="F40">
            <v>93</v>
          </cell>
          <cell r="G40" t="str">
            <v>Eso.</v>
          </cell>
          <cell r="H40" t="str">
            <v>M</v>
          </cell>
          <cell r="I40" t="str">
            <v>BA021</v>
          </cell>
          <cell r="J40" t="str">
            <v>S.S. Fiamma Giovinazzzo   *</v>
          </cell>
        </row>
        <row r="41">
          <cell r="B41">
            <v>79</v>
          </cell>
          <cell r="C41" t="str">
            <v/>
          </cell>
          <cell r="D41" t="str">
            <v>IGNOMIRIELLO LUCA</v>
          </cell>
          <cell r="E41" t="str">
            <v/>
          </cell>
          <cell r="F41">
            <v>93</v>
          </cell>
          <cell r="G41" t="str">
            <v>Eso.</v>
          </cell>
          <cell r="H41" t="str">
            <v>M</v>
          </cell>
          <cell r="I41" t="str">
            <v>BA021</v>
          </cell>
          <cell r="J41" t="str">
            <v>S.S. Fiamma Giovinazzzo   *</v>
          </cell>
        </row>
        <row r="42">
          <cell r="B42">
            <v>2</v>
          </cell>
          <cell r="C42" t="str">
            <v/>
          </cell>
          <cell r="D42" t="str">
            <v>SERRONE CLAUDIA</v>
          </cell>
          <cell r="E42" t="str">
            <v/>
          </cell>
          <cell r="F42">
            <v>90</v>
          </cell>
          <cell r="G42" t="str">
            <v>Rag.</v>
          </cell>
          <cell r="H42" t="str">
            <v>F</v>
          </cell>
          <cell r="I42" t="str">
            <v>BA021</v>
          </cell>
          <cell r="J42" t="str">
            <v>S.S. Fiamma Giovinazzzo   *</v>
          </cell>
        </row>
        <row r="43">
          <cell r="B43">
            <v>78</v>
          </cell>
          <cell r="C43" t="str">
            <v/>
          </cell>
          <cell r="D43" t="str">
            <v>MALGERI XENIJA</v>
          </cell>
          <cell r="E43" t="str">
            <v/>
          </cell>
          <cell r="F43">
            <v>90</v>
          </cell>
          <cell r="G43" t="str">
            <v>Rag.</v>
          </cell>
          <cell r="H43" t="str">
            <v>F</v>
          </cell>
          <cell r="I43" t="str">
            <v>BA021</v>
          </cell>
          <cell r="J43" t="str">
            <v>S.S. Fiamma Giovinazzzo   *</v>
          </cell>
        </row>
        <row r="44">
          <cell r="B44">
            <v>40</v>
          </cell>
          <cell r="C44" t="str">
            <v/>
          </cell>
          <cell r="D44" t="str">
            <v>MARZOCCA ROBERTA</v>
          </cell>
          <cell r="E44" t="str">
            <v/>
          </cell>
          <cell r="F44">
            <v>90</v>
          </cell>
          <cell r="G44" t="str">
            <v>Rag.</v>
          </cell>
          <cell r="H44" t="str">
            <v>F</v>
          </cell>
          <cell r="I44" t="str">
            <v>BA021</v>
          </cell>
          <cell r="J44" t="str">
            <v>S.S. Fiamma Giovinazzzo   *</v>
          </cell>
        </row>
        <row r="45">
          <cell r="B45">
            <v>39</v>
          </cell>
          <cell r="C45" t="str">
            <v/>
          </cell>
          <cell r="D45" t="str">
            <v>MESSINA GIUSEPPE</v>
          </cell>
          <cell r="E45" t="str">
            <v/>
          </cell>
          <cell r="F45">
            <v>88</v>
          </cell>
          <cell r="G45" t="str">
            <v>Cad.</v>
          </cell>
          <cell r="H45" t="str">
            <v>M</v>
          </cell>
          <cell r="I45" t="str">
            <v>BA021</v>
          </cell>
          <cell r="J45" t="str">
            <v>S.S. Fiamma Giovinazzzo   *</v>
          </cell>
        </row>
        <row r="46">
          <cell r="B46">
            <v>34</v>
          </cell>
          <cell r="C46" t="str">
            <v/>
          </cell>
          <cell r="D46" t="str">
            <v>DESANTIS NICOLO'</v>
          </cell>
          <cell r="E46" t="str">
            <v/>
          </cell>
          <cell r="F46">
            <v>88</v>
          </cell>
          <cell r="G46" t="str">
            <v>Cad.</v>
          </cell>
          <cell r="H46" t="str">
            <v>M</v>
          </cell>
          <cell r="I46" t="str">
            <v>BA021</v>
          </cell>
          <cell r="J46" t="str">
            <v>S.S. Fiamma Giovinazzzo   *</v>
          </cell>
        </row>
        <row r="47">
          <cell r="B47">
            <v>6</v>
          </cell>
          <cell r="C47" t="str">
            <v/>
          </cell>
          <cell r="D47" t="str">
            <v>CAPURSO MAURO</v>
          </cell>
          <cell r="E47" t="str">
            <v/>
          </cell>
          <cell r="F47">
            <v>88</v>
          </cell>
          <cell r="G47" t="str">
            <v>Cad.</v>
          </cell>
          <cell r="H47" t="str">
            <v>M</v>
          </cell>
          <cell r="I47" t="str">
            <v>BA021</v>
          </cell>
          <cell r="J47" t="str">
            <v>S.S. Fiamma Giovinazzzo   *</v>
          </cell>
        </row>
        <row r="48">
          <cell r="B48">
            <v>200</v>
          </cell>
          <cell r="C48" t="str">
            <v/>
          </cell>
          <cell r="D48" t="str">
            <v>CASADIBARI ANGELO</v>
          </cell>
          <cell r="E48" t="str">
            <v/>
          </cell>
          <cell r="F48">
            <v>88</v>
          </cell>
          <cell r="G48" t="str">
            <v>Cad.</v>
          </cell>
          <cell r="H48" t="str">
            <v>M</v>
          </cell>
          <cell r="I48" t="str">
            <v>BA021</v>
          </cell>
          <cell r="J48" t="str">
            <v>S.S. Fiamma Giovinazzzo   *</v>
          </cell>
        </row>
        <row r="49">
          <cell r="B49">
            <v>45</v>
          </cell>
          <cell r="C49" t="str">
            <v/>
          </cell>
          <cell r="D49" t="str">
            <v>TATTOLI VITO</v>
          </cell>
          <cell r="E49" t="str">
            <v/>
          </cell>
          <cell r="F49">
            <v>88</v>
          </cell>
          <cell r="G49" t="str">
            <v>Cad.</v>
          </cell>
          <cell r="H49" t="str">
            <v>M</v>
          </cell>
          <cell r="I49" t="str">
            <v>BA021</v>
          </cell>
          <cell r="J49" t="str">
            <v>S.S. Fiamma Giovinazzzo   *</v>
          </cell>
        </row>
        <row r="50">
          <cell r="C50" t="str">
            <v/>
          </cell>
          <cell r="D50" t="str">
            <v>SERRONE FRANCESCO</v>
          </cell>
          <cell r="E50" t="str">
            <v/>
          </cell>
          <cell r="F50">
            <v>88</v>
          </cell>
          <cell r="G50" t="str">
            <v>Cad.</v>
          </cell>
          <cell r="H50" t="str">
            <v>M</v>
          </cell>
          <cell r="I50" t="str">
            <v>BA021</v>
          </cell>
          <cell r="J50" t="str">
            <v>S.S. Fiamma Giovinazzzo   *</v>
          </cell>
        </row>
        <row r="51">
          <cell r="B51">
            <v>3221</v>
          </cell>
          <cell r="C51" t="str">
            <v/>
          </cell>
          <cell r="D51" t="str">
            <v>DICHIO ALESSANDRA</v>
          </cell>
          <cell r="E51" t="str">
            <v/>
          </cell>
          <cell r="F51">
            <v>95</v>
          </cell>
          <cell r="G51" t="str">
            <v>Pul.</v>
          </cell>
          <cell r="H51" t="str">
            <v>F</v>
          </cell>
          <cell r="I51" t="str">
            <v>MT087</v>
          </cell>
          <cell r="J51" t="str">
            <v>EUROATLETICA '96</v>
          </cell>
        </row>
        <row r="52">
          <cell r="B52">
            <v>342</v>
          </cell>
          <cell r="C52" t="str">
            <v/>
          </cell>
          <cell r="D52" t="str">
            <v>DIGA EMANUELE</v>
          </cell>
          <cell r="E52" t="str">
            <v/>
          </cell>
          <cell r="F52">
            <v>90</v>
          </cell>
          <cell r="G52" t="str">
            <v>Rag.</v>
          </cell>
          <cell r="H52" t="str">
            <v>M</v>
          </cell>
          <cell r="I52" t="str">
            <v>PA048</v>
          </cell>
          <cell r="J52" t="str">
            <v>A.S. SORRISO PALERMO</v>
          </cell>
        </row>
        <row r="53">
          <cell r="B53">
            <v>305</v>
          </cell>
          <cell r="C53" t="str">
            <v/>
          </cell>
          <cell r="D53" t="str">
            <v>MAGGIORE ANGELA</v>
          </cell>
          <cell r="E53" t="str">
            <v/>
          </cell>
          <cell r="F53">
            <v>90</v>
          </cell>
          <cell r="G53" t="str">
            <v>Rag.</v>
          </cell>
          <cell r="H53" t="str">
            <v>F</v>
          </cell>
          <cell r="I53" t="str">
            <v>MT087</v>
          </cell>
          <cell r="J53" t="str">
            <v>EUROATLETICA '96</v>
          </cell>
        </row>
        <row r="54">
          <cell r="B54">
            <v>24</v>
          </cell>
          <cell r="C54" t="str">
            <v/>
          </cell>
          <cell r="D54" t="str">
            <v>MANGIA RAFFAELLA</v>
          </cell>
          <cell r="E54" t="str">
            <v/>
          </cell>
          <cell r="F54">
            <v>90</v>
          </cell>
          <cell r="G54" t="str">
            <v>Rag.</v>
          </cell>
          <cell r="H54" t="str">
            <v>F</v>
          </cell>
          <cell r="I54" t="str">
            <v>MT087</v>
          </cell>
          <cell r="J54" t="str">
            <v>EUROATLETICA '96</v>
          </cell>
        </row>
        <row r="55">
          <cell r="B55">
            <v>306</v>
          </cell>
          <cell r="C55" t="str">
            <v/>
          </cell>
          <cell r="D55" t="str">
            <v>LOCANTORE GIULIA</v>
          </cell>
          <cell r="E55" t="str">
            <v/>
          </cell>
          <cell r="F55">
            <v>90</v>
          </cell>
          <cell r="G55" t="str">
            <v>Rag.</v>
          </cell>
          <cell r="H55" t="str">
            <v>F</v>
          </cell>
          <cell r="I55" t="str">
            <v>MT087</v>
          </cell>
          <cell r="J55" t="str">
            <v>EUROATLETICA '96</v>
          </cell>
        </row>
        <row r="56">
          <cell r="B56">
            <v>312</v>
          </cell>
          <cell r="C56" t="str">
            <v/>
          </cell>
          <cell r="D56" t="str">
            <v>SORANNO ANGELA</v>
          </cell>
          <cell r="E56" t="str">
            <v/>
          </cell>
          <cell r="F56">
            <v>90</v>
          </cell>
          <cell r="G56" t="str">
            <v>Rag.</v>
          </cell>
          <cell r="H56" t="str">
            <v>F</v>
          </cell>
          <cell r="I56" t="str">
            <v>MT087</v>
          </cell>
          <cell r="J56" t="str">
            <v>EUROATLETICA '96</v>
          </cell>
        </row>
        <row r="57">
          <cell r="B57">
            <v>347</v>
          </cell>
          <cell r="C57" t="str">
            <v/>
          </cell>
          <cell r="D57" t="str">
            <v>LOCURCIO ANNA</v>
          </cell>
          <cell r="E57" t="str">
            <v/>
          </cell>
          <cell r="F57">
            <v>90</v>
          </cell>
          <cell r="G57" t="str">
            <v>Rag.</v>
          </cell>
          <cell r="H57" t="str">
            <v>F</v>
          </cell>
          <cell r="I57" t="str">
            <v>PA048</v>
          </cell>
          <cell r="J57" t="str">
            <v>A.S. SORRISO PALERMO</v>
          </cell>
        </row>
        <row r="58">
          <cell r="B58">
            <v>346</v>
          </cell>
          <cell r="C58" t="str">
            <v/>
          </cell>
          <cell r="D58" t="str">
            <v>BOUKHISSI NADIA</v>
          </cell>
          <cell r="E58" t="str">
            <v/>
          </cell>
          <cell r="F58">
            <v>90</v>
          </cell>
          <cell r="G58" t="str">
            <v>Rag.</v>
          </cell>
          <cell r="H58" t="str">
            <v>F</v>
          </cell>
          <cell r="I58" t="str">
            <v>PA048</v>
          </cell>
          <cell r="J58" t="str">
            <v>A.S. SORRISO PALERMO</v>
          </cell>
        </row>
        <row r="59">
          <cell r="B59">
            <v>830</v>
          </cell>
          <cell r="C59" t="str">
            <v/>
          </cell>
          <cell r="D59" t="str">
            <v>PELLEGRINO TIZIANA</v>
          </cell>
          <cell r="E59" t="str">
            <v/>
          </cell>
          <cell r="F59">
            <v>90</v>
          </cell>
          <cell r="G59" t="str">
            <v>Rag.</v>
          </cell>
          <cell r="H59" t="str">
            <v>F</v>
          </cell>
          <cell r="I59" t="str">
            <v>MT087</v>
          </cell>
          <cell r="J59" t="str">
            <v>EUROATLETICA '96</v>
          </cell>
        </row>
        <row r="60">
          <cell r="B60">
            <v>316</v>
          </cell>
          <cell r="C60" t="str">
            <v/>
          </cell>
          <cell r="D60" t="str">
            <v>TEDESCO DORIANA</v>
          </cell>
          <cell r="E60" t="str">
            <v/>
          </cell>
          <cell r="F60">
            <v>91</v>
          </cell>
          <cell r="G60" t="str">
            <v>Rag.</v>
          </cell>
          <cell r="H60" t="str">
            <v>F</v>
          </cell>
          <cell r="I60" t="str">
            <v>MT087</v>
          </cell>
          <cell r="J60" t="str">
            <v>EUROATLETICA '96</v>
          </cell>
        </row>
        <row r="61">
          <cell r="B61">
            <v>345</v>
          </cell>
          <cell r="C61" t="str">
            <v/>
          </cell>
          <cell r="D61" t="str">
            <v>APPADU VANESSA</v>
          </cell>
          <cell r="E61" t="str">
            <v/>
          </cell>
          <cell r="F61">
            <v>90</v>
          </cell>
          <cell r="G61" t="str">
            <v>Rag.</v>
          </cell>
          <cell r="H61" t="str">
            <v>F</v>
          </cell>
          <cell r="I61" t="str">
            <v>PA048</v>
          </cell>
          <cell r="J61" t="str">
            <v>A.S. SORRISO PALERMO</v>
          </cell>
        </row>
        <row r="62">
          <cell r="B62">
            <v>321</v>
          </cell>
          <cell r="C62" t="str">
            <v/>
          </cell>
          <cell r="D62" t="str">
            <v>VENEZIA ANTONIETTA</v>
          </cell>
          <cell r="E62" t="str">
            <v/>
          </cell>
          <cell r="F62">
            <v>87</v>
          </cell>
          <cell r="G62" t="str">
            <v>All.</v>
          </cell>
          <cell r="H62" t="str">
            <v>F</v>
          </cell>
          <cell r="I62" t="str">
            <v>MT087</v>
          </cell>
          <cell r="J62" t="str">
            <v>EUROATLETICA '96</v>
          </cell>
        </row>
        <row r="63">
          <cell r="B63">
            <v>263</v>
          </cell>
          <cell r="C63" t="str">
            <v/>
          </cell>
          <cell r="D63" t="str">
            <v>MONGELLI LIDIA</v>
          </cell>
          <cell r="E63" t="str">
            <v/>
          </cell>
          <cell r="F63">
            <v>80</v>
          </cell>
          <cell r="G63" t="str">
            <v>Ass.</v>
          </cell>
          <cell r="H63" t="str">
            <v>F</v>
          </cell>
          <cell r="I63" t="str">
            <v>MT087</v>
          </cell>
          <cell r="J63" t="str">
            <v>EUROATLETICA '96</v>
          </cell>
        </row>
        <row r="64">
          <cell r="B64">
            <v>100</v>
          </cell>
          <cell r="C64" t="str">
            <v/>
          </cell>
          <cell r="D64" t="str">
            <v>CIARFAGLIA DARIO</v>
          </cell>
          <cell r="E64" t="str">
            <v/>
          </cell>
          <cell r="F64">
            <v>93</v>
          </cell>
          <cell r="G64" t="str">
            <v>Eso.</v>
          </cell>
          <cell r="H64" t="str">
            <v>M</v>
          </cell>
          <cell r="I64" t="str">
            <v>MT088</v>
          </cell>
          <cell r="J64" t="str">
            <v>Ecosport San Biagio 2000 Monte</v>
          </cell>
        </row>
        <row r="65">
          <cell r="B65">
            <v>920</v>
          </cell>
          <cell r="C65" t="str">
            <v/>
          </cell>
          <cell r="D65" t="str">
            <v>PIERRI DONATO</v>
          </cell>
          <cell r="E65" t="str">
            <v/>
          </cell>
          <cell r="F65">
            <v>87</v>
          </cell>
          <cell r="G65" t="str">
            <v>All.</v>
          </cell>
          <cell r="H65" t="str">
            <v>M</v>
          </cell>
          <cell r="I65" t="str">
            <v>MT088</v>
          </cell>
          <cell r="J65" t="str">
            <v>Ecosport San Biagio 2000 Monte</v>
          </cell>
        </row>
        <row r="66">
          <cell r="B66">
            <v>98</v>
          </cell>
          <cell r="C66" t="str">
            <v/>
          </cell>
          <cell r="D66" t="str">
            <v>PETROZZA GIUSEPPE</v>
          </cell>
          <cell r="E66" t="str">
            <v/>
          </cell>
          <cell r="F66">
            <v>90</v>
          </cell>
          <cell r="G66" t="str">
            <v>Rag.</v>
          </cell>
          <cell r="H66" t="str">
            <v>M</v>
          </cell>
          <cell r="I66" t="str">
            <v>MT088</v>
          </cell>
          <cell r="J66" t="str">
            <v>Ecosport San Biagio 2000 Monte</v>
          </cell>
        </row>
        <row r="67">
          <cell r="B67">
            <v>96</v>
          </cell>
          <cell r="C67" t="str">
            <v/>
          </cell>
          <cell r="D67" t="str">
            <v>STEFANIZZI SALVATORE</v>
          </cell>
          <cell r="E67" t="str">
            <v/>
          </cell>
          <cell r="F67">
            <v>90</v>
          </cell>
          <cell r="G67" t="str">
            <v>Rag.</v>
          </cell>
          <cell r="H67" t="str">
            <v>M</v>
          </cell>
          <cell r="I67" t="str">
            <v>MT088</v>
          </cell>
          <cell r="J67" t="str">
            <v>Ecosport San Biagio 2000 Monte</v>
          </cell>
        </row>
        <row r="68">
          <cell r="B68">
            <v>90</v>
          </cell>
          <cell r="C68" t="str">
            <v/>
          </cell>
          <cell r="D68" t="str">
            <v>DICHIO CRISTOPHER</v>
          </cell>
          <cell r="E68" t="str">
            <v/>
          </cell>
          <cell r="F68">
            <v>91</v>
          </cell>
          <cell r="G68" t="str">
            <v>Rag.</v>
          </cell>
          <cell r="H68" t="str">
            <v>M</v>
          </cell>
          <cell r="I68" t="str">
            <v>MT088</v>
          </cell>
          <cell r="J68" t="str">
            <v>Ecosport San Biagio 2000 Monte</v>
          </cell>
        </row>
        <row r="69">
          <cell r="B69">
            <v>95</v>
          </cell>
          <cell r="C69" t="str">
            <v/>
          </cell>
          <cell r="D69" t="str">
            <v>MOSSUTO GIAN MARCO</v>
          </cell>
          <cell r="E69" t="str">
            <v/>
          </cell>
          <cell r="F69">
            <v>90</v>
          </cell>
          <cell r="G69" t="str">
            <v>Rag.</v>
          </cell>
          <cell r="H69" t="str">
            <v>M</v>
          </cell>
          <cell r="I69" t="str">
            <v>MT088</v>
          </cell>
          <cell r="J69" t="str">
            <v>Ecosport San Biagio 2000 Monte</v>
          </cell>
        </row>
        <row r="70">
          <cell r="B70">
            <v>938</v>
          </cell>
          <cell r="C70" t="str">
            <v/>
          </cell>
          <cell r="D70" t="str">
            <v>HOXHA JETMIR</v>
          </cell>
          <cell r="E70" t="str">
            <v/>
          </cell>
          <cell r="F70">
            <v>85</v>
          </cell>
          <cell r="G70" t="str">
            <v>Ass.</v>
          </cell>
          <cell r="H70" t="str">
            <v>M</v>
          </cell>
          <cell r="I70" t="str">
            <v>MT088</v>
          </cell>
          <cell r="J70" t="str">
            <v>Ecosport San Biagio 2000 Monte</v>
          </cell>
        </row>
        <row r="71">
          <cell r="B71">
            <v>94</v>
          </cell>
          <cell r="C71" t="str">
            <v/>
          </cell>
          <cell r="D71" t="str">
            <v>DRAGONETTI GIULIANO</v>
          </cell>
          <cell r="E71" t="str">
            <v/>
          </cell>
          <cell r="F71">
            <v>90</v>
          </cell>
          <cell r="G71" t="str">
            <v>Rag.</v>
          </cell>
          <cell r="H71" t="str">
            <v>M</v>
          </cell>
          <cell r="I71" t="str">
            <v>MT088</v>
          </cell>
          <cell r="J71" t="str">
            <v>Ecosport San Biagio 2000 Monte</v>
          </cell>
        </row>
        <row r="72">
          <cell r="B72">
            <v>130</v>
          </cell>
          <cell r="C72" t="str">
            <v/>
          </cell>
          <cell r="D72" t="str">
            <v>TEDESCO GIOVANNI</v>
          </cell>
          <cell r="E72" t="str">
            <v/>
          </cell>
          <cell r="F72">
            <v>95</v>
          </cell>
          <cell r="G72" t="str">
            <v>Pul.</v>
          </cell>
          <cell r="H72" t="str">
            <v>M</v>
          </cell>
          <cell r="I72" t="str">
            <v>MT088</v>
          </cell>
          <cell r="J72" t="str">
            <v>Ecosport San Biagio 2000 Monte</v>
          </cell>
        </row>
        <row r="73">
          <cell r="B73">
            <v>271</v>
          </cell>
          <cell r="C73" t="str">
            <v/>
          </cell>
          <cell r="D73" t="str">
            <v>MONTESANO FRANCESCO</v>
          </cell>
          <cell r="E73" t="str">
            <v/>
          </cell>
          <cell r="F73">
            <v>88</v>
          </cell>
          <cell r="G73" t="str">
            <v>Cad.</v>
          </cell>
          <cell r="H73" t="str">
            <v>M</v>
          </cell>
          <cell r="I73" t="str">
            <v>MT088</v>
          </cell>
          <cell r="J73" t="str">
            <v>Ecosport San Biagio 2000 Monte</v>
          </cell>
        </row>
        <row r="74">
          <cell r="B74">
            <v>91</v>
          </cell>
          <cell r="C74" t="str">
            <v/>
          </cell>
          <cell r="D74" t="str">
            <v>DICHIO GIANCARLO</v>
          </cell>
          <cell r="E74" t="str">
            <v/>
          </cell>
          <cell r="F74">
            <v>89</v>
          </cell>
          <cell r="G74" t="str">
            <v>Cad.</v>
          </cell>
          <cell r="H74" t="str">
            <v>M</v>
          </cell>
          <cell r="I74" t="str">
            <v>MT088</v>
          </cell>
          <cell r="J74" t="str">
            <v>Ecosport San Biagio 2000 Monte</v>
          </cell>
        </row>
        <row r="75">
          <cell r="B75" t="str">
            <v>X40</v>
          </cell>
          <cell r="C75" t="str">
            <v/>
          </cell>
          <cell r="D75" t="str">
            <v>CAPOBIANCO SIRIO</v>
          </cell>
          <cell r="E75" t="str">
            <v/>
          </cell>
          <cell r="F75">
            <v>89</v>
          </cell>
          <cell r="G75" t="str">
            <v>Cad.</v>
          </cell>
          <cell r="H75" t="str">
            <v>M</v>
          </cell>
          <cell r="I75" t="str">
            <v>MT088</v>
          </cell>
          <cell r="J75" t="str">
            <v>Ecosport San Biagio 2000 Monte</v>
          </cell>
        </row>
        <row r="76">
          <cell r="B76">
            <v>89</v>
          </cell>
          <cell r="C76" t="str">
            <v/>
          </cell>
          <cell r="D76" t="str">
            <v>AGATELLO PIETRO</v>
          </cell>
          <cell r="E76" t="str">
            <v/>
          </cell>
          <cell r="F76">
            <v>84</v>
          </cell>
          <cell r="G76" t="str">
            <v>All.</v>
          </cell>
          <cell r="H76" t="str">
            <v>M</v>
          </cell>
          <cell r="I76" t="str">
            <v>MT088</v>
          </cell>
          <cell r="J76" t="str">
            <v>Ecosport San Biagio 2000 Monte</v>
          </cell>
        </row>
        <row r="77">
          <cell r="B77">
            <v>431</v>
          </cell>
          <cell r="C77" t="str">
            <v/>
          </cell>
          <cell r="D77" t="str">
            <v>MANGIA ANTONIO</v>
          </cell>
          <cell r="E77" t="str">
            <v/>
          </cell>
          <cell r="F77">
            <v>87</v>
          </cell>
          <cell r="G77" t="str">
            <v>All.</v>
          </cell>
          <cell r="H77" t="str">
            <v>M</v>
          </cell>
          <cell r="I77" t="str">
            <v>MT088</v>
          </cell>
          <cell r="J77" t="str">
            <v>Ecosport San Biagio 2000 Monte</v>
          </cell>
        </row>
        <row r="78">
          <cell r="B78">
            <v>81</v>
          </cell>
          <cell r="C78" t="str">
            <v/>
          </cell>
          <cell r="D78" t="str">
            <v>SANTORO MArtA</v>
          </cell>
          <cell r="E78" t="str">
            <v/>
          </cell>
          <cell r="F78">
            <v>88</v>
          </cell>
          <cell r="G78" t="str">
            <v>Cad.</v>
          </cell>
          <cell r="H78" t="str">
            <v>F</v>
          </cell>
          <cell r="I78" t="str">
            <v>TA420</v>
          </cell>
          <cell r="J78" t="str">
            <v>G.S. ATL. GROTTAGLIE</v>
          </cell>
        </row>
        <row r="79">
          <cell r="B79" t="str">
            <v>X5</v>
          </cell>
          <cell r="C79" t="str">
            <v/>
          </cell>
          <cell r="D79" t="str">
            <v>DELL'AQUILA NICLA</v>
          </cell>
          <cell r="E79" t="str">
            <v/>
          </cell>
          <cell r="F79">
            <v>88</v>
          </cell>
          <cell r="G79" t="str">
            <v>Cad.</v>
          </cell>
          <cell r="H79" t="str">
            <v>F</v>
          </cell>
          <cell r="I79" t="str">
            <v>BA501</v>
          </cell>
          <cell r="J79" t="str">
            <v>Dok De Donato Team Runners</v>
          </cell>
        </row>
        <row r="80">
          <cell r="B80">
            <v>15</v>
          </cell>
          <cell r="C80" t="str">
            <v/>
          </cell>
          <cell r="D80" t="str">
            <v>ANNESE ELISABETTA</v>
          </cell>
          <cell r="E80" t="str">
            <v/>
          </cell>
          <cell r="F80">
            <v>89</v>
          </cell>
          <cell r="G80" t="str">
            <v>Cad.</v>
          </cell>
          <cell r="H80" t="str">
            <v>F</v>
          </cell>
          <cell r="I80" t="str">
            <v>BA501</v>
          </cell>
          <cell r="J80" t="str">
            <v>Dok De Donato Team Runners</v>
          </cell>
        </row>
        <row r="81">
          <cell r="B81">
            <v>53</v>
          </cell>
          <cell r="C81" t="str">
            <v/>
          </cell>
          <cell r="D81" t="str">
            <v>MASSAFRA VINCENZO</v>
          </cell>
          <cell r="E81" t="str">
            <v/>
          </cell>
          <cell r="F81">
            <v>90</v>
          </cell>
          <cell r="G81" t="str">
            <v>Rag.</v>
          </cell>
          <cell r="H81" t="str">
            <v>M</v>
          </cell>
          <cell r="I81" t="str">
            <v>TA409</v>
          </cell>
          <cell r="J81" t="str">
            <v>U.S. Atl. Taranto</v>
          </cell>
        </row>
        <row r="82">
          <cell r="B82">
            <v>108</v>
          </cell>
          <cell r="C82" t="str">
            <v/>
          </cell>
          <cell r="D82" t="str">
            <v>MONACO MATTEO</v>
          </cell>
          <cell r="E82" t="str">
            <v/>
          </cell>
          <cell r="F82">
            <v>86</v>
          </cell>
          <cell r="G82" t="str">
            <v>All.</v>
          </cell>
          <cell r="H82" t="str">
            <v>M</v>
          </cell>
          <cell r="I82" t="str">
            <v>TA401</v>
          </cell>
          <cell r="J82" t="str">
            <v>S.S. L'Amico Taranto Auchan</v>
          </cell>
        </row>
        <row r="83">
          <cell r="B83">
            <v>88</v>
          </cell>
          <cell r="C83" t="str">
            <v/>
          </cell>
          <cell r="D83" t="str">
            <v>MARTINO GABRIELLA</v>
          </cell>
          <cell r="E83" t="str">
            <v/>
          </cell>
          <cell r="F83">
            <v>78</v>
          </cell>
          <cell r="G83" t="str">
            <v>Ass.</v>
          </cell>
          <cell r="H83" t="str">
            <v>F</v>
          </cell>
          <cell r="I83" t="str">
            <v>TA413</v>
          </cell>
          <cell r="J83" t="str">
            <v>Atl. CRAS Taranto Basile Petroli</v>
          </cell>
        </row>
        <row r="84">
          <cell r="B84">
            <v>555</v>
          </cell>
          <cell r="C84" t="str">
            <v/>
          </cell>
          <cell r="D84" t="str">
            <v>ZAPPALA' ROBERTA</v>
          </cell>
          <cell r="E84" t="str">
            <v/>
          </cell>
          <cell r="F84">
            <v>91</v>
          </cell>
          <cell r="G84" t="str">
            <v>Rag.</v>
          </cell>
          <cell r="H84" t="str">
            <v>F</v>
          </cell>
          <cell r="I84" t="str">
            <v>CT01</v>
          </cell>
          <cell r="J84" t="str">
            <v>EFFECI MASCALUCIA</v>
          </cell>
        </row>
        <row r="85">
          <cell r="B85">
            <v>169</v>
          </cell>
          <cell r="C85" t="str">
            <v/>
          </cell>
          <cell r="D85" t="str">
            <v>MANGANO GAETANA</v>
          </cell>
          <cell r="E85" t="str">
            <v/>
          </cell>
          <cell r="F85">
            <v>88</v>
          </cell>
          <cell r="G85" t="str">
            <v>Cad.</v>
          </cell>
          <cell r="H85" t="str">
            <v>F</v>
          </cell>
          <cell r="I85" t="str">
            <v>CT02</v>
          </cell>
          <cell r="J85" t="str">
            <v>ATL. 2001 S.P. IN CLARENZA</v>
          </cell>
        </row>
        <row r="86">
          <cell r="B86">
            <v>304</v>
          </cell>
          <cell r="C86" t="str">
            <v/>
          </cell>
          <cell r="D86" t="str">
            <v>MUSUMECI ANTONIETTA</v>
          </cell>
          <cell r="E86" t="str">
            <v/>
          </cell>
          <cell r="F86">
            <v>88</v>
          </cell>
          <cell r="G86" t="str">
            <v>Cad.</v>
          </cell>
          <cell r="H86" t="str">
            <v>F</v>
          </cell>
          <cell r="I86" t="str">
            <v>CT02</v>
          </cell>
          <cell r="J86" t="str">
            <v>ATL. 2001 S.P. IN CLARENZA</v>
          </cell>
        </row>
        <row r="87">
          <cell r="B87">
            <v>258</v>
          </cell>
          <cell r="C87" t="str">
            <v/>
          </cell>
          <cell r="D87" t="str">
            <v>PRIVITERA CLAUDIA</v>
          </cell>
          <cell r="E87" t="str">
            <v/>
          </cell>
          <cell r="F87">
            <v>88</v>
          </cell>
          <cell r="G87" t="str">
            <v>Cad.</v>
          </cell>
          <cell r="H87" t="str">
            <v>F</v>
          </cell>
          <cell r="I87" t="str">
            <v>CT02</v>
          </cell>
          <cell r="J87" t="str">
            <v>ATL. 2001 S.P. IN CLARENZA</v>
          </cell>
        </row>
        <row r="88">
          <cell r="B88">
            <v>13</v>
          </cell>
          <cell r="C88" t="str">
            <v/>
          </cell>
          <cell r="D88" t="str">
            <v>RAGONESI DOMENICA</v>
          </cell>
          <cell r="E88" t="str">
            <v/>
          </cell>
          <cell r="F88">
            <v>82</v>
          </cell>
          <cell r="G88" t="str">
            <v>Ass.</v>
          </cell>
          <cell r="H88" t="str">
            <v>F</v>
          </cell>
          <cell r="I88" t="str">
            <v>CT02</v>
          </cell>
          <cell r="J88" t="str">
            <v>ATL. 2001 S.P. IN CLARENZA</v>
          </cell>
        </row>
        <row r="89">
          <cell r="B89">
            <v>902</v>
          </cell>
          <cell r="C89" t="str">
            <v/>
          </cell>
          <cell r="D89" t="str">
            <v>TARQUINI FEDERICO</v>
          </cell>
          <cell r="E89" t="str">
            <v/>
          </cell>
          <cell r="F89">
            <v>90</v>
          </cell>
          <cell r="G89" t="str">
            <v>Rag.</v>
          </cell>
          <cell r="H89" t="str">
            <v>M</v>
          </cell>
          <cell r="I89" t="str">
            <v>RM01</v>
          </cell>
          <cell r="J89" t="str">
            <v>Fiamme Gialle SIMONI</v>
          </cell>
        </row>
        <row r="90">
          <cell r="B90">
            <v>1789</v>
          </cell>
          <cell r="C90" t="str">
            <v/>
          </cell>
          <cell r="D90" t="str">
            <v>LAMBUSTA GIANLUCA</v>
          </cell>
          <cell r="E90" t="str">
            <v/>
          </cell>
          <cell r="F90">
            <v>90</v>
          </cell>
          <cell r="G90" t="str">
            <v>Rag.</v>
          </cell>
          <cell r="H90" t="str">
            <v>M</v>
          </cell>
          <cell r="I90" t="str">
            <v>RM01</v>
          </cell>
          <cell r="J90" t="str">
            <v>Fiamme Gialle SIMONI</v>
          </cell>
        </row>
        <row r="91">
          <cell r="B91">
            <v>266</v>
          </cell>
          <cell r="C91" t="str">
            <v/>
          </cell>
          <cell r="D91" t="str">
            <v>RAGNI SIMONE</v>
          </cell>
          <cell r="E91" t="str">
            <v/>
          </cell>
          <cell r="F91">
            <v>91</v>
          </cell>
          <cell r="G91" t="str">
            <v>Rag.</v>
          </cell>
          <cell r="H91" t="str">
            <v>M</v>
          </cell>
          <cell r="I91" t="str">
            <v>RM01</v>
          </cell>
          <cell r="J91" t="str">
            <v>Fiamme Gialle SIMONI</v>
          </cell>
        </row>
        <row r="92">
          <cell r="B92">
            <v>102</v>
          </cell>
          <cell r="C92" t="str">
            <v/>
          </cell>
          <cell r="D92" t="str">
            <v>PAVIA FRANCESCO</v>
          </cell>
          <cell r="E92" t="str">
            <v/>
          </cell>
          <cell r="F92">
            <v>91</v>
          </cell>
          <cell r="G92" t="str">
            <v>Rag.</v>
          </cell>
          <cell r="H92" t="str">
            <v>M</v>
          </cell>
          <cell r="I92" t="str">
            <v>RM01</v>
          </cell>
          <cell r="J92" t="str">
            <v>Fiamme Gialle SIMONI</v>
          </cell>
        </row>
        <row r="93">
          <cell r="B93">
            <v>106</v>
          </cell>
          <cell r="C93" t="str">
            <v/>
          </cell>
          <cell r="D93" t="str">
            <v>DE ANGELIS ROBERTO</v>
          </cell>
          <cell r="E93" t="str">
            <v/>
          </cell>
          <cell r="F93">
            <v>89</v>
          </cell>
          <cell r="G93" t="str">
            <v>Cad.</v>
          </cell>
          <cell r="H93" t="str">
            <v>M</v>
          </cell>
          <cell r="I93" t="str">
            <v>RM01</v>
          </cell>
          <cell r="J93" t="str">
            <v>Fiamme Gialle SIMONI</v>
          </cell>
        </row>
        <row r="94">
          <cell r="B94">
            <v>76</v>
          </cell>
          <cell r="C94" t="str">
            <v/>
          </cell>
          <cell r="D94" t="str">
            <v>PAVIA ANGELO</v>
          </cell>
          <cell r="E94" t="str">
            <v/>
          </cell>
          <cell r="F94">
            <v>89</v>
          </cell>
          <cell r="G94" t="str">
            <v>Cad.</v>
          </cell>
          <cell r="H94" t="str">
            <v>M</v>
          </cell>
          <cell r="I94" t="str">
            <v>RM01</v>
          </cell>
          <cell r="J94" t="str">
            <v>Fiamme Gialle SIMONI</v>
          </cell>
        </row>
        <row r="95">
          <cell r="B95">
            <v>278</v>
          </cell>
          <cell r="C95" t="str">
            <v/>
          </cell>
          <cell r="D95" t="str">
            <v>FLORA ALESSANDRO</v>
          </cell>
          <cell r="E95" t="str">
            <v/>
          </cell>
          <cell r="F95">
            <v>88</v>
          </cell>
          <cell r="G95" t="str">
            <v>Cad.</v>
          </cell>
          <cell r="H95" t="str">
            <v>M</v>
          </cell>
          <cell r="I95" t="str">
            <v>RM01</v>
          </cell>
          <cell r="J95" t="str">
            <v>Fiamme Gialle SIMONI</v>
          </cell>
        </row>
        <row r="96">
          <cell r="B96">
            <v>279</v>
          </cell>
          <cell r="C96" t="str">
            <v/>
          </cell>
          <cell r="D96" t="str">
            <v>BENCARDINO DANIELE</v>
          </cell>
          <cell r="E96" t="str">
            <v/>
          </cell>
          <cell r="F96">
            <v>86</v>
          </cell>
          <cell r="G96" t="str">
            <v>All.</v>
          </cell>
          <cell r="H96" t="str">
            <v>M</v>
          </cell>
          <cell r="I96" t="str">
            <v>RM01</v>
          </cell>
          <cell r="J96" t="str">
            <v>Fiamme Gialle SIMONI</v>
          </cell>
        </row>
        <row r="97">
          <cell r="B97">
            <v>970</v>
          </cell>
          <cell r="C97" t="str">
            <v/>
          </cell>
          <cell r="D97" t="str">
            <v>SALVATI MIRKO</v>
          </cell>
          <cell r="E97" t="str">
            <v/>
          </cell>
          <cell r="F97">
            <v>86</v>
          </cell>
          <cell r="G97" t="str">
            <v>All.</v>
          </cell>
          <cell r="H97" t="str">
            <v>M</v>
          </cell>
          <cell r="I97" t="str">
            <v>RM01</v>
          </cell>
          <cell r="J97" t="str">
            <v>Fiamme Gialle SIMONI</v>
          </cell>
        </row>
        <row r="98">
          <cell r="B98">
            <v>10</v>
          </cell>
          <cell r="C98" t="str">
            <v/>
          </cell>
          <cell r="D98" t="str">
            <v>FORINO VINCENZO</v>
          </cell>
          <cell r="E98" t="str">
            <v/>
          </cell>
          <cell r="F98">
            <v>90</v>
          </cell>
          <cell r="G98" t="str">
            <v>Rag.</v>
          </cell>
          <cell r="H98" t="str">
            <v>M</v>
          </cell>
          <cell r="I98" t="str">
            <v>BA006</v>
          </cell>
          <cell r="J98" t="str">
            <v>U.S. Giovani Atleti Bari</v>
          </cell>
        </row>
        <row r="99">
          <cell r="B99">
            <v>12</v>
          </cell>
          <cell r="C99" t="str">
            <v/>
          </cell>
          <cell r="D99" t="str">
            <v>MARINELLI MARIA TERESA</v>
          </cell>
          <cell r="E99" t="str">
            <v/>
          </cell>
          <cell r="F99">
            <v>85</v>
          </cell>
          <cell r="G99" t="str">
            <v>Ass.</v>
          </cell>
          <cell r="H99" t="str">
            <v>F</v>
          </cell>
          <cell r="I99" t="str">
            <v>MT087</v>
          </cell>
          <cell r="J99" t="str">
            <v>EUROATLETICA '96</v>
          </cell>
        </row>
        <row r="100">
          <cell r="B100">
            <v>1750</v>
          </cell>
          <cell r="C100" t="str">
            <v/>
          </cell>
          <cell r="D100" t="str">
            <v>PERLA CESARE</v>
          </cell>
          <cell r="E100" t="str">
            <v/>
          </cell>
          <cell r="F100">
            <v>87</v>
          </cell>
          <cell r="G100" t="str">
            <v>All.</v>
          </cell>
          <cell r="H100" t="str">
            <v>M</v>
          </cell>
          <cell r="I100" t="str">
            <v>RM01</v>
          </cell>
          <cell r="J100" t="str">
            <v>Fiamme Gialle SIMONI</v>
          </cell>
        </row>
        <row r="101">
          <cell r="B101">
            <v>430</v>
          </cell>
          <cell r="C101" t="str">
            <v/>
          </cell>
          <cell r="D101" t="str">
            <v>POLONIO SIMONE</v>
          </cell>
          <cell r="E101" t="str">
            <v/>
          </cell>
          <cell r="F101">
            <v>87</v>
          </cell>
          <cell r="G101" t="str">
            <v>All.</v>
          </cell>
          <cell r="H101" t="str">
            <v>M</v>
          </cell>
          <cell r="I101" t="str">
            <v>RM01</v>
          </cell>
          <cell r="J101" t="str">
            <v>Fiamme Gialle SIMONI</v>
          </cell>
        </row>
        <row r="102">
          <cell r="B102">
            <v>184</v>
          </cell>
          <cell r="C102" t="str">
            <v/>
          </cell>
          <cell r="D102" t="str">
            <v>BENCARDINO VALERIA</v>
          </cell>
          <cell r="E102" t="str">
            <v/>
          </cell>
          <cell r="F102">
            <v>88</v>
          </cell>
          <cell r="G102" t="str">
            <v>Cad.</v>
          </cell>
          <cell r="H102" t="str">
            <v>F</v>
          </cell>
          <cell r="I102" t="str">
            <v>RM02</v>
          </cell>
          <cell r="J102" t="str">
            <v>Atletica Tiburtina</v>
          </cell>
        </row>
        <row r="103">
          <cell r="B103">
            <v>300</v>
          </cell>
          <cell r="C103" t="str">
            <v/>
          </cell>
          <cell r="D103" t="str">
            <v>FARO GAETANO</v>
          </cell>
          <cell r="E103" t="str">
            <v/>
          </cell>
          <cell r="F103">
            <v>88</v>
          </cell>
          <cell r="G103" t="str">
            <v>Cad.</v>
          </cell>
          <cell r="H103" t="str">
            <v>M</v>
          </cell>
          <cell r="I103" t="str">
            <v>CT03</v>
          </cell>
          <cell r="J103" t="str">
            <v>Centro Atletico San Pietro in Clarenza</v>
          </cell>
        </row>
        <row r="104">
          <cell r="B104">
            <v>172</v>
          </cell>
          <cell r="C104" t="str">
            <v/>
          </cell>
          <cell r="D104" t="str">
            <v>RICCOBONO DAVIDE</v>
          </cell>
          <cell r="E104" t="str">
            <v/>
          </cell>
          <cell r="F104">
            <v>89</v>
          </cell>
          <cell r="G104" t="str">
            <v>Cad.</v>
          </cell>
          <cell r="H104" t="str">
            <v>M</v>
          </cell>
          <cell r="I104" t="str">
            <v>CT03</v>
          </cell>
          <cell r="J104" t="str">
            <v>Centro Atletico San Pietro in Clarenza</v>
          </cell>
        </row>
        <row r="105">
          <cell r="B105">
            <v>828</v>
          </cell>
          <cell r="C105" t="str">
            <v/>
          </cell>
          <cell r="D105" t="str">
            <v>PELLEGRINO SALVATORE</v>
          </cell>
          <cell r="E105" t="str">
            <v/>
          </cell>
          <cell r="F105">
            <v>88</v>
          </cell>
          <cell r="G105" t="str">
            <v>Cad.</v>
          </cell>
          <cell r="H105" t="str">
            <v>M</v>
          </cell>
          <cell r="I105" t="str">
            <v>CT03</v>
          </cell>
          <cell r="J105" t="str">
            <v>Centro Atletico San Pietro in Clarenza</v>
          </cell>
        </row>
        <row r="106">
          <cell r="B106">
            <v>586</v>
          </cell>
          <cell r="C106" t="str">
            <v/>
          </cell>
          <cell r="D106" t="str">
            <v>BANDIERAMONTE DAVIDE</v>
          </cell>
          <cell r="E106" t="str">
            <v/>
          </cell>
          <cell r="F106">
            <v>78</v>
          </cell>
          <cell r="G106" t="str">
            <v>Ass.</v>
          </cell>
          <cell r="H106" t="str">
            <v>M</v>
          </cell>
          <cell r="I106" t="str">
            <v>CT03</v>
          </cell>
          <cell r="J106" t="str">
            <v>Centro Atletico San Pietro in Clarenza</v>
          </cell>
        </row>
        <row r="107">
          <cell r="B107">
            <v>299</v>
          </cell>
          <cell r="C107" t="str">
            <v/>
          </cell>
          <cell r="D107" t="str">
            <v>MANCINI DANIELA</v>
          </cell>
          <cell r="E107" t="str">
            <v/>
          </cell>
          <cell r="F107">
            <v>83</v>
          </cell>
          <cell r="G107" t="str">
            <v>Ass.</v>
          </cell>
          <cell r="H107" t="str">
            <v>F</v>
          </cell>
          <cell r="I107" t="str">
            <v>BA015</v>
          </cell>
          <cell r="J107" t="str">
            <v>A. S. "Olimpia Club"</v>
          </cell>
        </row>
        <row r="108">
          <cell r="B108">
            <v>1140</v>
          </cell>
          <cell r="C108" t="str">
            <v/>
          </cell>
          <cell r="D108" t="str">
            <v>TARQUINI LUCA</v>
          </cell>
          <cell r="E108" t="str">
            <v/>
          </cell>
          <cell r="F108">
            <v>94</v>
          </cell>
          <cell r="G108" t="str">
            <v>Pul.</v>
          </cell>
          <cell r="H108" t="str">
            <v>M</v>
          </cell>
          <cell r="I108" t="str">
            <v>RM03</v>
          </cell>
          <cell r="J108" t="str">
            <v>Scuola El. E. Ulpiani - Castel Madama Tivoli</v>
          </cell>
        </row>
        <row r="109">
          <cell r="B109">
            <v>178</v>
          </cell>
          <cell r="C109" t="str">
            <v/>
          </cell>
          <cell r="D109" t="str">
            <v>FILOGRASSO GIUSEPPE</v>
          </cell>
          <cell r="E109" t="str">
            <v/>
          </cell>
          <cell r="F109">
            <v>92</v>
          </cell>
          <cell r="G109" t="str">
            <v>Eso.</v>
          </cell>
          <cell r="H109" t="str">
            <v>M</v>
          </cell>
          <cell r="I109" t="str">
            <v>BA035</v>
          </cell>
          <cell r="J109" t="str">
            <v>A.A.A. Barletta</v>
          </cell>
        </row>
        <row r="110">
          <cell r="B110">
            <v>38</v>
          </cell>
          <cell r="C110" t="str">
            <v/>
          </cell>
          <cell r="D110" t="str">
            <v>FUCCI MICHELE</v>
          </cell>
          <cell r="E110" t="str">
            <v/>
          </cell>
          <cell r="F110">
            <v>91</v>
          </cell>
          <cell r="G110" t="str">
            <v>Rag.</v>
          </cell>
          <cell r="H110" t="str">
            <v>M </v>
          </cell>
          <cell r="I110" t="str">
            <v>BA035</v>
          </cell>
          <cell r="J110" t="str">
            <v>A.A.A. Barletta</v>
          </cell>
        </row>
        <row r="111">
          <cell r="B111">
            <v>99</v>
          </cell>
          <cell r="C111" t="str">
            <v/>
          </cell>
          <cell r="D111" t="str">
            <v>MARCHISELLI GIUSEPPE</v>
          </cell>
          <cell r="E111" t="str">
            <v/>
          </cell>
          <cell r="F111">
            <v>91</v>
          </cell>
          <cell r="G111" t="str">
            <v>Rag.</v>
          </cell>
          <cell r="H111" t="str">
            <v>M</v>
          </cell>
          <cell r="I111" t="str">
            <v>BA035</v>
          </cell>
          <cell r="J111" t="str">
            <v>A.A.A. Barletta</v>
          </cell>
        </row>
        <row r="112">
          <cell r="B112">
            <v>153</v>
          </cell>
          <cell r="C112" t="str">
            <v/>
          </cell>
          <cell r="D112" t="str">
            <v>SPERA ALESSANDRO</v>
          </cell>
          <cell r="E112" t="str">
            <v/>
          </cell>
          <cell r="F112">
            <v>90</v>
          </cell>
          <cell r="G112" t="str">
            <v>Rag.</v>
          </cell>
          <cell r="H112" t="str">
            <v>M</v>
          </cell>
          <cell r="I112" t="str">
            <v>BA035</v>
          </cell>
          <cell r="J112" t="str">
            <v>A.A.A. Barletta</v>
          </cell>
        </row>
        <row r="113">
          <cell r="B113">
            <v>192</v>
          </cell>
          <cell r="C113" t="str">
            <v/>
          </cell>
          <cell r="D113" t="str">
            <v>OLIVA LUCA</v>
          </cell>
          <cell r="E113" t="str">
            <v/>
          </cell>
          <cell r="F113">
            <v>90</v>
          </cell>
          <cell r="G113" t="str">
            <v>Rag.</v>
          </cell>
          <cell r="H113" t="str">
            <v>M</v>
          </cell>
          <cell r="I113" t="str">
            <v>BA035</v>
          </cell>
          <cell r="J113" t="str">
            <v>A.A.A. Barletta</v>
          </cell>
        </row>
        <row r="114">
          <cell r="B114">
            <v>143</v>
          </cell>
          <cell r="C114" t="str">
            <v/>
          </cell>
          <cell r="D114" t="str">
            <v>SECCIA MICHELE</v>
          </cell>
          <cell r="E114" t="str">
            <v/>
          </cell>
          <cell r="F114">
            <v>91</v>
          </cell>
          <cell r="G114" t="str">
            <v>Rag.</v>
          </cell>
          <cell r="H114" t="str">
            <v>M</v>
          </cell>
          <cell r="I114" t="str">
            <v>BA035</v>
          </cell>
          <cell r="J114" t="str">
            <v>A.A.A. Barletta</v>
          </cell>
        </row>
        <row r="115">
          <cell r="B115">
            <v>560</v>
          </cell>
          <cell r="C115" t="str">
            <v/>
          </cell>
          <cell r="D115" t="str">
            <v>MARCHISELLI ANGELO</v>
          </cell>
          <cell r="E115" t="str">
            <v/>
          </cell>
          <cell r="F115">
            <v>88</v>
          </cell>
          <cell r="G115" t="str">
            <v>Cad.</v>
          </cell>
          <cell r="H115" t="str">
            <v>M</v>
          </cell>
          <cell r="I115" t="str">
            <v>BA035</v>
          </cell>
          <cell r="J115" t="str">
            <v>A.A.A. Barletta</v>
          </cell>
        </row>
        <row r="116">
          <cell r="B116">
            <v>499</v>
          </cell>
          <cell r="C116" t="str">
            <v/>
          </cell>
          <cell r="D116" t="str">
            <v>CAFARO ANGELICA</v>
          </cell>
          <cell r="E116" t="str">
            <v/>
          </cell>
          <cell r="F116">
            <v>93</v>
          </cell>
          <cell r="G116" t="str">
            <v>Eso.</v>
          </cell>
          <cell r="H116" t="str">
            <v>F</v>
          </cell>
          <cell r="I116" t="str">
            <v>BA023</v>
          </cell>
          <cell r="J116" t="str">
            <v>Atl. Giovanile Acquaviva</v>
          </cell>
        </row>
        <row r="117">
          <cell r="B117">
            <v>732</v>
          </cell>
          <cell r="C117" t="str">
            <v/>
          </cell>
          <cell r="D117" t="str">
            <v>SINNO CARMINE</v>
          </cell>
          <cell r="E117" t="str">
            <v/>
          </cell>
          <cell r="F117">
            <v>53</v>
          </cell>
          <cell r="G117" t="str">
            <v>Ass.</v>
          </cell>
          <cell r="H117" t="str">
            <v>M</v>
          </cell>
          <cell r="I117" t="str">
            <v>MT023</v>
          </cell>
          <cell r="J117" t="str">
            <v>A.S SCOTELLARO</v>
          </cell>
        </row>
        <row r="118">
          <cell r="B118">
            <v>981</v>
          </cell>
          <cell r="C118" t="str">
            <v/>
          </cell>
          <cell r="D118" t="str">
            <v>BIA PIERO</v>
          </cell>
          <cell r="E118" t="str">
            <v/>
          </cell>
          <cell r="F118">
            <v>85</v>
          </cell>
          <cell r="G118" t="str">
            <v>Ass.</v>
          </cell>
          <cell r="H118" t="str">
            <v>M</v>
          </cell>
          <cell r="I118" t="str">
            <v>MT023</v>
          </cell>
          <cell r="J118" t="str">
            <v>A.S SCOTELLARO</v>
          </cell>
        </row>
        <row r="119">
          <cell r="B119">
            <v>999</v>
          </cell>
          <cell r="C119" t="str">
            <v/>
          </cell>
          <cell r="D119" t="str">
            <v>D'ASCANIO RUGGIERO</v>
          </cell>
          <cell r="E119" t="str">
            <v/>
          </cell>
          <cell r="F119">
            <v>84</v>
          </cell>
          <cell r="G119" t="str">
            <v>Ass.</v>
          </cell>
          <cell r="H119" t="str">
            <v>M</v>
          </cell>
          <cell r="I119" t="str">
            <v>MT023</v>
          </cell>
          <cell r="J119" t="str">
            <v>A.S SCOTELLARO</v>
          </cell>
        </row>
        <row r="120">
          <cell r="B120">
            <v>511</v>
          </cell>
          <cell r="C120" t="str">
            <v/>
          </cell>
          <cell r="D120" t="str">
            <v>MANICONE FRANCESCA</v>
          </cell>
          <cell r="E120" t="str">
            <v/>
          </cell>
          <cell r="F120">
            <v>88</v>
          </cell>
          <cell r="G120" t="str">
            <v>Cad.</v>
          </cell>
          <cell r="H120" t="str">
            <v>F</v>
          </cell>
          <cell r="I120" t="str">
            <v>MT05</v>
          </cell>
          <cell r="J120" t="str">
            <v>PAMAR MATERA</v>
          </cell>
        </row>
        <row r="121">
          <cell r="B121">
            <v>777</v>
          </cell>
          <cell r="C121" t="str">
            <v/>
          </cell>
          <cell r="D121" t="str">
            <v>BARBANO STEFANIA</v>
          </cell>
          <cell r="E121" t="str">
            <v/>
          </cell>
          <cell r="F121">
            <v>87</v>
          </cell>
          <cell r="G121" t="str">
            <v>Cad.</v>
          </cell>
          <cell r="H121" t="str">
            <v>F</v>
          </cell>
          <cell r="I121" t="str">
            <v>MT05</v>
          </cell>
          <cell r="J121" t="str">
            <v>PAMAR MATERA</v>
          </cell>
        </row>
        <row r="122">
          <cell r="B122">
            <v>1198</v>
          </cell>
          <cell r="C122" t="str">
            <v/>
          </cell>
          <cell r="D122" t="str">
            <v>CIFARELLI GRAZIANA</v>
          </cell>
          <cell r="E122" t="str">
            <v/>
          </cell>
          <cell r="F122">
            <v>87</v>
          </cell>
          <cell r="G122" t="str">
            <v>Cad.</v>
          </cell>
          <cell r="H122" t="str">
            <v>F</v>
          </cell>
          <cell r="I122" t="str">
            <v>MT05</v>
          </cell>
          <cell r="J122" t="str">
            <v>PAMAR MATERA</v>
          </cell>
        </row>
        <row r="123">
          <cell r="B123">
            <v>344</v>
          </cell>
          <cell r="C123" t="str">
            <v/>
          </cell>
          <cell r="D123" t="str">
            <v>ABOBLEY SABINE</v>
          </cell>
          <cell r="E123" t="str">
            <v/>
          </cell>
          <cell r="F123">
            <v>90</v>
          </cell>
          <cell r="G123" t="str">
            <v>Rag.</v>
          </cell>
          <cell r="H123" t="str">
            <v>F</v>
          </cell>
          <cell r="I123" t="str">
            <v>PA048</v>
          </cell>
          <cell r="J123" t="str">
            <v>A.S. SORRISO PALERMO</v>
          </cell>
        </row>
        <row r="124">
          <cell r="B124">
            <v>348</v>
          </cell>
          <cell r="C124" t="str">
            <v/>
          </cell>
          <cell r="D124" t="str">
            <v>FRICANO CLAUDIA</v>
          </cell>
          <cell r="E124" t="str">
            <v/>
          </cell>
          <cell r="F124">
            <v>89</v>
          </cell>
          <cell r="G124" t="str">
            <v>Cad.</v>
          </cell>
          <cell r="H124" t="str">
            <v>F</v>
          </cell>
          <cell r="I124" t="str">
            <v>PA048</v>
          </cell>
          <cell r="J124" t="str">
            <v>A.S. SORRISO PALERMO</v>
          </cell>
        </row>
        <row r="125">
          <cell r="B125">
            <v>349</v>
          </cell>
          <cell r="C125" t="str">
            <v/>
          </cell>
          <cell r="D125" t="str">
            <v>TAGLIAVIA SILVIA</v>
          </cell>
          <cell r="E125" t="str">
            <v/>
          </cell>
          <cell r="F125">
            <v>77</v>
          </cell>
          <cell r="G125" t="str">
            <v>Ass.</v>
          </cell>
          <cell r="H125" t="str">
            <v>F</v>
          </cell>
          <cell r="I125" t="str">
            <v>SR176</v>
          </cell>
          <cell r="J125" t="str">
            <v>LIB. POL. MARTE </v>
          </cell>
        </row>
        <row r="126">
          <cell r="B126" t="str">
            <v>X2</v>
          </cell>
          <cell r="C126" t="str">
            <v/>
          </cell>
          <cell r="D126" t="str">
            <v>CIARFAGLIA ELISEO</v>
          </cell>
          <cell r="E126" t="str">
            <v/>
          </cell>
          <cell r="F126">
            <v>91</v>
          </cell>
          <cell r="G126" t="str">
            <v>Rag.</v>
          </cell>
          <cell r="H126" t="str">
            <v>M</v>
          </cell>
          <cell r="I126" t="str">
            <v>MT088</v>
          </cell>
          <cell r="J126" t="str">
            <v>Ecosport San Biagio 2000 Monte</v>
          </cell>
        </row>
        <row r="127">
          <cell r="B127">
            <v>369</v>
          </cell>
          <cell r="C127" t="str">
            <v/>
          </cell>
          <cell r="D127" t="str">
            <v>RADI </v>
          </cell>
          <cell r="E127" t="str">
            <v/>
          </cell>
          <cell r="F127">
            <v>89</v>
          </cell>
          <cell r="G127" t="str">
            <v>Cad.</v>
          </cell>
          <cell r="H127" t="str">
            <v>M</v>
          </cell>
          <cell r="I127" t="str">
            <v>BA518</v>
          </cell>
          <cell r="J127" t="str">
            <v>Atl. Giovanile Sammichele</v>
          </cell>
        </row>
        <row r="128">
          <cell r="C128" t="str">
            <v/>
          </cell>
          <cell r="E128" t="str">
            <v/>
          </cell>
          <cell r="J128" t="e">
            <v>#N/A</v>
          </cell>
        </row>
        <row r="129">
          <cell r="C129" t="str">
            <v/>
          </cell>
          <cell r="E129" t="str">
            <v/>
          </cell>
          <cell r="J129" t="e">
            <v>#N/A</v>
          </cell>
        </row>
        <row r="130">
          <cell r="C130" t="str">
            <v/>
          </cell>
          <cell r="E130" t="str">
            <v/>
          </cell>
          <cell r="J130" t="e">
            <v>#N/A</v>
          </cell>
        </row>
        <row r="131">
          <cell r="C131" t="str">
            <v/>
          </cell>
          <cell r="E131" t="str">
            <v/>
          </cell>
          <cell r="J131" t="e">
            <v>#N/A</v>
          </cell>
        </row>
        <row r="132">
          <cell r="C132" t="str">
            <v/>
          </cell>
          <cell r="E132" t="str">
            <v/>
          </cell>
          <cell r="J132" t="e">
            <v>#N/A</v>
          </cell>
        </row>
        <row r="133">
          <cell r="C133" t="str">
            <v/>
          </cell>
          <cell r="E133" t="str">
            <v/>
          </cell>
          <cell r="J133" t="e">
            <v>#N/A</v>
          </cell>
        </row>
        <row r="134">
          <cell r="C134" t="str">
            <v/>
          </cell>
          <cell r="E134" t="str">
            <v/>
          </cell>
          <cell r="J134" t="e">
            <v>#N/A</v>
          </cell>
        </row>
        <row r="135">
          <cell r="C135" t="str">
            <v/>
          </cell>
          <cell r="E135" t="str">
            <v/>
          </cell>
          <cell r="J135" t="e">
            <v>#N/A</v>
          </cell>
        </row>
        <row r="136">
          <cell r="C136" t="str">
            <v/>
          </cell>
          <cell r="E136" t="str">
            <v/>
          </cell>
          <cell r="J136" t="e">
            <v>#N/A</v>
          </cell>
        </row>
        <row r="137">
          <cell r="C137" t="str">
            <v/>
          </cell>
          <cell r="E137" t="str">
            <v/>
          </cell>
          <cell r="J137" t="e">
            <v>#N/A</v>
          </cell>
        </row>
        <row r="138">
          <cell r="C138" t="str">
            <v/>
          </cell>
          <cell r="E138" t="str">
            <v/>
          </cell>
          <cell r="J138" t="e">
            <v>#N/A</v>
          </cell>
        </row>
        <row r="139">
          <cell r="C139" t="str">
            <v/>
          </cell>
          <cell r="E139" t="str">
            <v/>
          </cell>
          <cell r="J139" t="e">
            <v>#N/A</v>
          </cell>
        </row>
        <row r="140">
          <cell r="C140" t="str">
            <v/>
          </cell>
          <cell r="E140" t="str">
            <v/>
          </cell>
          <cell r="J140" t="e">
            <v>#N/A</v>
          </cell>
        </row>
        <row r="141">
          <cell r="C141" t="str">
            <v/>
          </cell>
          <cell r="E141" t="str">
            <v/>
          </cell>
          <cell r="J141" t="e">
            <v>#N/A</v>
          </cell>
        </row>
        <row r="142">
          <cell r="C142" t="str">
            <v/>
          </cell>
          <cell r="E142" t="str">
            <v/>
          </cell>
          <cell r="J142" t="e">
            <v>#N/A</v>
          </cell>
        </row>
        <row r="143">
          <cell r="C143" t="str">
            <v/>
          </cell>
          <cell r="E143" t="str">
            <v/>
          </cell>
          <cell r="J143" t="e">
            <v>#N/A</v>
          </cell>
        </row>
        <row r="144">
          <cell r="C144" t="str">
            <v/>
          </cell>
          <cell r="E144" t="str">
            <v/>
          </cell>
          <cell r="J144" t="e">
            <v>#N/A</v>
          </cell>
        </row>
        <row r="145">
          <cell r="C145" t="str">
            <v/>
          </cell>
          <cell r="E145" t="str">
            <v/>
          </cell>
          <cell r="J145" t="e">
            <v>#N/A</v>
          </cell>
        </row>
        <row r="146">
          <cell r="C146" t="str">
            <v/>
          </cell>
          <cell r="E146" t="str">
            <v/>
          </cell>
          <cell r="J146" t="e">
            <v>#N/A</v>
          </cell>
        </row>
        <row r="147">
          <cell r="C147" t="str">
            <v/>
          </cell>
          <cell r="E147" t="str">
            <v/>
          </cell>
          <cell r="J147" t="e">
            <v>#N/A</v>
          </cell>
        </row>
        <row r="148">
          <cell r="C148" t="str">
            <v/>
          </cell>
          <cell r="E148" t="str">
            <v/>
          </cell>
          <cell r="J148" t="e">
            <v>#N/A</v>
          </cell>
        </row>
        <row r="149">
          <cell r="C149" t="str">
            <v/>
          </cell>
          <cell r="E149" t="str">
            <v/>
          </cell>
          <cell r="J149" t="e">
            <v>#N/A</v>
          </cell>
        </row>
        <row r="150">
          <cell r="C150" t="str">
            <v/>
          </cell>
          <cell r="E150" t="str">
            <v/>
          </cell>
          <cell r="J150" t="e">
            <v>#N/A</v>
          </cell>
        </row>
        <row r="151">
          <cell r="C151" t="str">
            <v/>
          </cell>
          <cell r="E151" t="str">
            <v/>
          </cell>
          <cell r="J151" t="e">
            <v>#N/A</v>
          </cell>
        </row>
        <row r="152">
          <cell r="C152" t="str">
            <v/>
          </cell>
          <cell r="E152" t="str">
            <v/>
          </cell>
          <cell r="J152" t="e">
            <v>#N/A</v>
          </cell>
        </row>
        <row r="153">
          <cell r="C153" t="str">
            <v/>
          </cell>
          <cell r="E153" t="str">
            <v/>
          </cell>
          <cell r="J153" t="e">
            <v>#N/A</v>
          </cell>
        </row>
        <row r="154">
          <cell r="C154" t="str">
            <v/>
          </cell>
          <cell r="E154" t="str">
            <v/>
          </cell>
          <cell r="J154" t="e">
            <v>#N/A</v>
          </cell>
        </row>
        <row r="155">
          <cell r="C155" t="str">
            <v/>
          </cell>
          <cell r="E155" t="str">
            <v/>
          </cell>
          <cell r="J155" t="e">
            <v>#N/A</v>
          </cell>
        </row>
        <row r="156">
          <cell r="C156" t="str">
            <v/>
          </cell>
          <cell r="E156" t="str">
            <v/>
          </cell>
          <cell r="J156" t="e">
            <v>#N/A</v>
          </cell>
        </row>
        <row r="157">
          <cell r="C157" t="str">
            <v/>
          </cell>
          <cell r="E157" t="str">
            <v/>
          </cell>
          <cell r="J157" t="e">
            <v>#N/A</v>
          </cell>
        </row>
        <row r="158">
          <cell r="C158" t="str">
            <v/>
          </cell>
          <cell r="E158" t="str">
            <v/>
          </cell>
          <cell r="J158" t="e">
            <v>#N/A</v>
          </cell>
        </row>
        <row r="159">
          <cell r="C159" t="str">
            <v/>
          </cell>
          <cell r="E159" t="str">
            <v/>
          </cell>
          <cell r="J159" t="e">
            <v>#N/A</v>
          </cell>
        </row>
        <row r="160">
          <cell r="C160" t="str">
            <v/>
          </cell>
          <cell r="E160" t="str">
            <v/>
          </cell>
          <cell r="J160" t="e">
            <v>#N/A</v>
          </cell>
        </row>
        <row r="161">
          <cell r="C161" t="str">
            <v/>
          </cell>
          <cell r="E161" t="str">
            <v/>
          </cell>
          <cell r="J161" t="e">
            <v>#N/A</v>
          </cell>
        </row>
        <row r="162">
          <cell r="C162" t="str">
            <v/>
          </cell>
          <cell r="E162" t="str">
            <v/>
          </cell>
          <cell r="J162" t="e">
            <v>#N/A</v>
          </cell>
        </row>
        <row r="163">
          <cell r="C163" t="str">
            <v/>
          </cell>
          <cell r="E163" t="str">
            <v/>
          </cell>
          <cell r="J163" t="e">
            <v>#N/A</v>
          </cell>
        </row>
        <row r="164">
          <cell r="C164" t="str">
            <v/>
          </cell>
          <cell r="E164" t="str">
            <v/>
          </cell>
          <cell r="J164" t="e">
            <v>#N/A</v>
          </cell>
        </row>
        <row r="165">
          <cell r="C165" t="str">
            <v/>
          </cell>
          <cell r="E165" t="str">
            <v/>
          </cell>
          <cell r="J165" t="e">
            <v>#N/A</v>
          </cell>
        </row>
        <row r="166">
          <cell r="C166" t="str">
            <v/>
          </cell>
          <cell r="E166" t="str">
            <v/>
          </cell>
          <cell r="J166" t="e">
            <v>#N/A</v>
          </cell>
        </row>
        <row r="167">
          <cell r="C167" t="str">
            <v/>
          </cell>
          <cell r="E167" t="str">
            <v/>
          </cell>
          <cell r="J167" t="e">
            <v>#N/A</v>
          </cell>
        </row>
        <row r="168">
          <cell r="C168" t="str">
            <v/>
          </cell>
          <cell r="E168" t="str">
            <v/>
          </cell>
          <cell r="J168" t="e">
            <v>#N/A</v>
          </cell>
        </row>
        <row r="169">
          <cell r="C169" t="str">
            <v/>
          </cell>
          <cell r="E169" t="str">
            <v/>
          </cell>
          <cell r="J169" t="e">
            <v>#N/A</v>
          </cell>
        </row>
        <row r="170">
          <cell r="C170" t="str">
            <v/>
          </cell>
          <cell r="E170" t="str">
            <v/>
          </cell>
          <cell r="J170" t="e">
            <v>#N/A</v>
          </cell>
        </row>
        <row r="171">
          <cell r="C171" t="str">
            <v/>
          </cell>
          <cell r="E171" t="str">
            <v/>
          </cell>
          <cell r="J171" t="e">
            <v>#N/A</v>
          </cell>
        </row>
        <row r="172">
          <cell r="C172" t="str">
            <v/>
          </cell>
          <cell r="E172" t="str">
            <v/>
          </cell>
          <cell r="J172" t="e">
            <v>#N/A</v>
          </cell>
        </row>
        <row r="173">
          <cell r="C173" t="str">
            <v/>
          </cell>
          <cell r="E173" t="str">
            <v/>
          </cell>
          <cell r="J173" t="e">
            <v>#N/A</v>
          </cell>
        </row>
        <row r="174">
          <cell r="C174" t="str">
            <v/>
          </cell>
          <cell r="E174" t="str">
            <v/>
          </cell>
          <cell r="J174" t="e">
            <v>#N/A</v>
          </cell>
        </row>
        <row r="175">
          <cell r="C175" t="str">
            <v/>
          </cell>
          <cell r="E175" t="str">
            <v/>
          </cell>
          <cell r="J175" t="e">
            <v>#N/A</v>
          </cell>
        </row>
        <row r="176">
          <cell r="C176" t="str">
            <v/>
          </cell>
          <cell r="E176" t="str">
            <v/>
          </cell>
          <cell r="J176" t="e">
            <v>#N/A</v>
          </cell>
        </row>
        <row r="177">
          <cell r="C177" t="str">
            <v/>
          </cell>
          <cell r="E177" t="str">
            <v/>
          </cell>
          <cell r="J177" t="e">
            <v>#N/A</v>
          </cell>
        </row>
        <row r="178">
          <cell r="C178" t="str">
            <v/>
          </cell>
          <cell r="E178" t="str">
            <v/>
          </cell>
          <cell r="J178" t="e">
            <v>#N/A</v>
          </cell>
        </row>
        <row r="179">
          <cell r="C179" t="str">
            <v/>
          </cell>
          <cell r="E179" t="str">
            <v/>
          </cell>
          <cell r="J179" t="e">
            <v>#N/A</v>
          </cell>
        </row>
        <row r="180">
          <cell r="C180" t="str">
            <v/>
          </cell>
          <cell r="E180" t="str">
            <v/>
          </cell>
          <cell r="J180" t="e">
            <v>#N/A</v>
          </cell>
        </row>
        <row r="181">
          <cell r="C181" t="str">
            <v/>
          </cell>
          <cell r="E181" t="str">
            <v/>
          </cell>
          <cell r="J181" t="e">
            <v>#N/A</v>
          </cell>
        </row>
        <row r="182">
          <cell r="C182" t="str">
            <v/>
          </cell>
          <cell r="E182" t="str">
            <v/>
          </cell>
          <cell r="J182" t="e">
            <v>#N/A</v>
          </cell>
        </row>
        <row r="183">
          <cell r="C183" t="str">
            <v/>
          </cell>
          <cell r="E183" t="str">
            <v/>
          </cell>
          <cell r="J183" t="e">
            <v>#N/A</v>
          </cell>
        </row>
        <row r="184">
          <cell r="C184" t="str">
            <v/>
          </cell>
          <cell r="E184" t="str">
            <v/>
          </cell>
          <cell r="J184" t="e">
            <v>#N/A</v>
          </cell>
        </row>
        <row r="185">
          <cell r="C185" t="str">
            <v/>
          </cell>
          <cell r="E185" t="str">
            <v/>
          </cell>
          <cell r="J185" t="e">
            <v>#N/A</v>
          </cell>
        </row>
        <row r="186">
          <cell r="C186" t="str">
            <v/>
          </cell>
          <cell r="E186" t="str">
            <v/>
          </cell>
          <cell r="J186" t="e">
            <v>#N/A</v>
          </cell>
        </row>
        <row r="187">
          <cell r="C187" t="str">
            <v/>
          </cell>
          <cell r="E187" t="str">
            <v/>
          </cell>
          <cell r="J187" t="e">
            <v>#N/A</v>
          </cell>
        </row>
        <row r="188">
          <cell r="C188" t="str">
            <v/>
          </cell>
          <cell r="E188" t="str">
            <v/>
          </cell>
          <cell r="J188" t="e">
            <v>#N/A</v>
          </cell>
        </row>
        <row r="189">
          <cell r="C189" t="str">
            <v/>
          </cell>
          <cell r="E189" t="str">
            <v/>
          </cell>
          <cell r="J189" t="e">
            <v>#N/A</v>
          </cell>
        </row>
        <row r="190">
          <cell r="C190" t="str">
            <v/>
          </cell>
          <cell r="E190" t="str">
            <v/>
          </cell>
          <cell r="J190" t="e">
            <v>#N/A</v>
          </cell>
        </row>
        <row r="191">
          <cell r="C191" t="str">
            <v/>
          </cell>
          <cell r="E191" t="str">
            <v/>
          </cell>
          <cell r="J191" t="e">
            <v>#N/A</v>
          </cell>
        </row>
        <row r="192">
          <cell r="C192" t="str">
            <v/>
          </cell>
          <cell r="E192" t="str">
            <v/>
          </cell>
          <cell r="J192" t="e">
            <v>#N/A</v>
          </cell>
        </row>
        <row r="193">
          <cell r="C193" t="str">
            <v/>
          </cell>
          <cell r="E193" t="str">
            <v/>
          </cell>
          <cell r="J193" t="e">
            <v>#N/A</v>
          </cell>
        </row>
        <row r="194">
          <cell r="C194" t="str">
            <v/>
          </cell>
          <cell r="E194" t="str">
            <v/>
          </cell>
          <cell r="J194" t="e">
            <v>#N/A</v>
          </cell>
        </row>
        <row r="195">
          <cell r="C195" t="str">
            <v/>
          </cell>
          <cell r="E195" t="str">
            <v/>
          </cell>
          <cell r="J195" t="e">
            <v>#N/A</v>
          </cell>
        </row>
        <row r="196">
          <cell r="C196" t="str">
            <v/>
          </cell>
          <cell r="E196" t="str">
            <v/>
          </cell>
          <cell r="J196" t="e">
            <v>#N/A</v>
          </cell>
        </row>
        <row r="197">
          <cell r="C197" t="str">
            <v/>
          </cell>
          <cell r="E197" t="str">
            <v/>
          </cell>
          <cell r="J197" t="e">
            <v>#N/A</v>
          </cell>
        </row>
        <row r="198">
          <cell r="C198" t="str">
            <v/>
          </cell>
          <cell r="E198" t="str">
            <v/>
          </cell>
          <cell r="J198" t="e">
            <v>#N/A</v>
          </cell>
        </row>
        <row r="199">
          <cell r="C199" t="str">
            <v/>
          </cell>
          <cell r="E199" t="str">
            <v/>
          </cell>
          <cell r="J199" t="e">
            <v>#N/A</v>
          </cell>
        </row>
        <row r="200">
          <cell r="C200" t="str">
            <v/>
          </cell>
          <cell r="E200" t="str">
            <v/>
          </cell>
          <cell r="J200" t="e">
            <v>#N/A</v>
          </cell>
        </row>
        <row r="201">
          <cell r="C201" t="str">
            <v/>
          </cell>
          <cell r="E201" t="str">
            <v/>
          </cell>
          <cell r="J201" t="e">
            <v>#N/A</v>
          </cell>
        </row>
        <row r="202">
          <cell r="C202" t="str">
            <v/>
          </cell>
          <cell r="E202" t="str">
            <v/>
          </cell>
          <cell r="J202" t="e">
            <v>#N/A</v>
          </cell>
        </row>
        <row r="203">
          <cell r="C203" t="str">
            <v/>
          </cell>
          <cell r="E203" t="str">
            <v/>
          </cell>
          <cell r="J203" t="e">
            <v>#N/A</v>
          </cell>
        </row>
        <row r="204">
          <cell r="C204" t="str">
            <v/>
          </cell>
          <cell r="E204" t="str">
            <v/>
          </cell>
          <cell r="J204" t="e">
            <v>#N/A</v>
          </cell>
        </row>
        <row r="205">
          <cell r="C205" t="str">
            <v/>
          </cell>
          <cell r="E205" t="str">
            <v/>
          </cell>
          <cell r="J205" t="e">
            <v>#N/A</v>
          </cell>
        </row>
        <row r="206">
          <cell r="C206" t="str">
            <v/>
          </cell>
          <cell r="E206" t="str">
            <v/>
          </cell>
          <cell r="J206" t="e">
            <v>#N/A</v>
          </cell>
        </row>
        <row r="207">
          <cell r="C207" t="str">
            <v/>
          </cell>
          <cell r="E207" t="str">
            <v/>
          </cell>
          <cell r="J207" t="e">
            <v>#N/A</v>
          </cell>
        </row>
        <row r="208">
          <cell r="C208" t="str">
            <v/>
          </cell>
          <cell r="E208" t="str">
            <v/>
          </cell>
          <cell r="J208" t="e">
            <v>#N/A</v>
          </cell>
        </row>
        <row r="209">
          <cell r="C209" t="str">
            <v/>
          </cell>
          <cell r="E209" t="str">
            <v/>
          </cell>
          <cell r="J209" t="e">
            <v>#N/A</v>
          </cell>
        </row>
        <row r="210">
          <cell r="C210" t="str">
            <v/>
          </cell>
          <cell r="E210" t="str">
            <v/>
          </cell>
          <cell r="J210" t="e">
            <v>#N/A</v>
          </cell>
        </row>
        <row r="211">
          <cell r="C211" t="str">
            <v/>
          </cell>
          <cell r="E211" t="str">
            <v/>
          </cell>
          <cell r="J211" t="e">
            <v>#N/A</v>
          </cell>
        </row>
        <row r="212">
          <cell r="C212" t="str">
            <v/>
          </cell>
          <cell r="E212" t="str">
            <v/>
          </cell>
          <cell r="J212" t="e">
            <v>#N/A</v>
          </cell>
        </row>
        <row r="213">
          <cell r="C213" t="str">
            <v/>
          </cell>
          <cell r="E213" t="str">
            <v/>
          </cell>
          <cell r="J213" t="e">
            <v>#N/A</v>
          </cell>
        </row>
        <row r="214">
          <cell r="C214" t="str">
            <v/>
          </cell>
          <cell r="E214" t="str">
            <v/>
          </cell>
          <cell r="J214" t="e">
            <v>#N/A</v>
          </cell>
        </row>
        <row r="215">
          <cell r="C215" t="str">
            <v/>
          </cell>
          <cell r="E215" t="str">
            <v/>
          </cell>
          <cell r="J215" t="e">
            <v>#N/A</v>
          </cell>
        </row>
        <row r="216">
          <cell r="C216" t="str">
            <v/>
          </cell>
          <cell r="E216" t="str">
            <v/>
          </cell>
          <cell r="J216" t="e">
            <v>#N/A</v>
          </cell>
        </row>
        <row r="217">
          <cell r="C217" t="str">
            <v/>
          </cell>
          <cell r="E217" t="str">
            <v/>
          </cell>
          <cell r="J217" t="e">
            <v>#N/A</v>
          </cell>
        </row>
        <row r="218">
          <cell r="C218" t="str">
            <v/>
          </cell>
          <cell r="E218" t="str">
            <v/>
          </cell>
          <cell r="J218" t="e">
            <v>#N/A</v>
          </cell>
        </row>
        <row r="219">
          <cell r="C219" t="str">
            <v/>
          </cell>
          <cell r="E219" t="str">
            <v/>
          </cell>
          <cell r="J219" t="e">
            <v>#N/A</v>
          </cell>
        </row>
        <row r="220">
          <cell r="C220" t="str">
            <v/>
          </cell>
          <cell r="E220" t="str">
            <v/>
          </cell>
          <cell r="J220" t="e">
            <v>#N/A</v>
          </cell>
        </row>
        <row r="221">
          <cell r="C221" t="str">
            <v/>
          </cell>
          <cell r="E221" t="str">
            <v/>
          </cell>
          <cell r="J221" t="e">
            <v>#N/A</v>
          </cell>
        </row>
        <row r="222">
          <cell r="C222" t="str">
            <v/>
          </cell>
          <cell r="E222" t="str">
            <v/>
          </cell>
          <cell r="J222" t="e">
            <v>#N/A</v>
          </cell>
        </row>
        <row r="223">
          <cell r="C223" t="str">
            <v/>
          </cell>
          <cell r="E223" t="str">
            <v/>
          </cell>
          <cell r="J223" t="e">
            <v>#N/A</v>
          </cell>
        </row>
        <row r="224">
          <cell r="C224" t="str">
            <v/>
          </cell>
          <cell r="E224" t="str">
            <v/>
          </cell>
          <cell r="J224" t="e">
            <v>#N/A</v>
          </cell>
        </row>
        <row r="225">
          <cell r="C225" t="str">
            <v/>
          </cell>
          <cell r="E225" t="str">
            <v/>
          </cell>
          <cell r="J225" t="e">
            <v>#N/A</v>
          </cell>
        </row>
        <row r="226">
          <cell r="C226" t="str">
            <v/>
          </cell>
          <cell r="E226" t="str">
            <v/>
          </cell>
          <cell r="J226" t="e">
            <v>#N/A</v>
          </cell>
        </row>
        <row r="227">
          <cell r="C227" t="str">
            <v/>
          </cell>
          <cell r="E227" t="str">
            <v/>
          </cell>
          <cell r="J227" t="e">
            <v>#N/A</v>
          </cell>
        </row>
        <row r="228">
          <cell r="C228" t="str">
            <v/>
          </cell>
          <cell r="E228" t="str">
            <v/>
          </cell>
          <cell r="J228" t="e">
            <v>#N/A</v>
          </cell>
        </row>
        <row r="229">
          <cell r="C229" t="str">
            <v/>
          </cell>
          <cell r="E229" t="str">
            <v/>
          </cell>
          <cell r="J229" t="e">
            <v>#N/A</v>
          </cell>
        </row>
        <row r="230">
          <cell r="C230" t="str">
            <v/>
          </cell>
          <cell r="E230" t="str">
            <v/>
          </cell>
          <cell r="J230" t="e">
            <v>#N/A</v>
          </cell>
        </row>
        <row r="231">
          <cell r="C231" t="str">
            <v/>
          </cell>
          <cell r="E231" t="str">
            <v/>
          </cell>
          <cell r="J231" t="e">
            <v>#N/A</v>
          </cell>
        </row>
        <row r="232">
          <cell r="C232" t="str">
            <v/>
          </cell>
          <cell r="E232" t="str">
            <v/>
          </cell>
          <cell r="J232" t="e">
            <v>#N/A</v>
          </cell>
        </row>
        <row r="233">
          <cell r="C233" t="str">
            <v/>
          </cell>
          <cell r="E233" t="str">
            <v/>
          </cell>
          <cell r="J233" t="e">
            <v>#N/A</v>
          </cell>
        </row>
        <row r="234">
          <cell r="C234" t="str">
            <v/>
          </cell>
          <cell r="E234" t="str">
            <v/>
          </cell>
          <cell r="J234" t="e">
            <v>#N/A</v>
          </cell>
        </row>
        <row r="235">
          <cell r="C235" t="str">
            <v/>
          </cell>
          <cell r="E235" t="str">
            <v/>
          </cell>
          <cell r="J235" t="e">
            <v>#N/A</v>
          </cell>
        </row>
        <row r="236">
          <cell r="C236" t="str">
            <v/>
          </cell>
          <cell r="E236" t="str">
            <v/>
          </cell>
          <cell r="J236" t="e">
            <v>#N/A</v>
          </cell>
        </row>
        <row r="237">
          <cell r="C237" t="str">
            <v/>
          </cell>
          <cell r="E237" t="str">
            <v/>
          </cell>
          <cell r="J237" t="e">
            <v>#N/A</v>
          </cell>
        </row>
        <row r="238">
          <cell r="C238" t="str">
            <v/>
          </cell>
          <cell r="E238" t="str">
            <v/>
          </cell>
          <cell r="J238" t="e">
            <v>#N/A</v>
          </cell>
        </row>
        <row r="239">
          <cell r="C239" t="str">
            <v/>
          </cell>
          <cell r="E239" t="str">
            <v/>
          </cell>
          <cell r="J239" t="e">
            <v>#N/A</v>
          </cell>
        </row>
        <row r="240">
          <cell r="C240" t="str">
            <v/>
          </cell>
          <cell r="E240" t="str">
            <v/>
          </cell>
          <cell r="J240" t="e">
            <v>#N/A</v>
          </cell>
        </row>
        <row r="241">
          <cell r="C241" t="str">
            <v/>
          </cell>
          <cell r="E241" t="str">
            <v/>
          </cell>
          <cell r="J241" t="e">
            <v>#N/A</v>
          </cell>
        </row>
        <row r="242">
          <cell r="C242" t="str">
            <v/>
          </cell>
          <cell r="E242" t="str">
            <v/>
          </cell>
          <cell r="J242" t="e">
            <v>#N/A</v>
          </cell>
        </row>
        <row r="243">
          <cell r="C243" t="str">
            <v/>
          </cell>
          <cell r="E243" t="str">
            <v/>
          </cell>
          <cell r="J243" t="e">
            <v>#N/A</v>
          </cell>
        </row>
        <row r="244">
          <cell r="C244" t="str">
            <v/>
          </cell>
          <cell r="E244" t="str">
            <v/>
          </cell>
          <cell r="J244" t="e">
            <v>#N/A</v>
          </cell>
        </row>
        <row r="245">
          <cell r="C245" t="str">
            <v/>
          </cell>
          <cell r="E245" t="str">
            <v/>
          </cell>
          <cell r="J245" t="e">
            <v>#N/A</v>
          </cell>
        </row>
        <row r="246">
          <cell r="C246" t="str">
            <v/>
          </cell>
          <cell r="E246" t="str">
            <v/>
          </cell>
          <cell r="J246" t="e">
            <v>#N/A</v>
          </cell>
        </row>
        <row r="247">
          <cell r="C247" t="str">
            <v/>
          </cell>
          <cell r="E247" t="str">
            <v/>
          </cell>
          <cell r="J247" t="e">
            <v>#N/A</v>
          </cell>
        </row>
        <row r="248">
          <cell r="C248" t="str">
            <v/>
          </cell>
          <cell r="E248" t="str">
            <v/>
          </cell>
          <cell r="J248" t="e">
            <v>#N/A</v>
          </cell>
        </row>
        <row r="249">
          <cell r="C249" t="str">
            <v/>
          </cell>
          <cell r="E249" t="str">
            <v/>
          </cell>
          <cell r="J249" t="e">
            <v>#N/A</v>
          </cell>
        </row>
        <row r="250">
          <cell r="C250" t="str">
            <v/>
          </cell>
          <cell r="E250" t="str">
            <v/>
          </cell>
          <cell r="J250" t="e">
            <v>#N/A</v>
          </cell>
        </row>
        <row r="251">
          <cell r="C251" t="str">
            <v/>
          </cell>
          <cell r="E251" t="str">
            <v/>
          </cell>
          <cell r="J251" t="e">
            <v>#N/A</v>
          </cell>
        </row>
        <row r="252">
          <cell r="C252" t="str">
            <v/>
          </cell>
          <cell r="E252" t="str">
            <v/>
          </cell>
          <cell r="J252" t="e">
            <v>#N/A</v>
          </cell>
        </row>
        <row r="253">
          <cell r="C253" t="str">
            <v/>
          </cell>
          <cell r="E253" t="str">
            <v/>
          </cell>
          <cell r="J253" t="e">
            <v>#N/A</v>
          </cell>
        </row>
        <row r="254">
          <cell r="C254" t="str">
            <v/>
          </cell>
          <cell r="E254" t="str">
            <v/>
          </cell>
          <cell r="J254" t="e">
            <v>#N/A</v>
          </cell>
        </row>
        <row r="255">
          <cell r="C255" t="str">
            <v/>
          </cell>
          <cell r="E255" t="str">
            <v/>
          </cell>
          <cell r="J255" t="e">
            <v>#N/A</v>
          </cell>
        </row>
        <row r="256">
          <cell r="C256" t="str">
            <v/>
          </cell>
          <cell r="E256" t="str">
            <v/>
          </cell>
          <cell r="J256" t="e">
            <v>#N/A</v>
          </cell>
        </row>
        <row r="257">
          <cell r="C257" t="str">
            <v/>
          </cell>
          <cell r="E257" t="str">
            <v/>
          </cell>
          <cell r="J257" t="e">
            <v>#N/A</v>
          </cell>
        </row>
        <row r="258">
          <cell r="C258" t="str">
            <v/>
          </cell>
          <cell r="E258" t="str">
            <v/>
          </cell>
          <cell r="J258" t="e">
            <v>#N/A</v>
          </cell>
        </row>
        <row r="259">
          <cell r="C259" t="str">
            <v/>
          </cell>
          <cell r="E259" t="str">
            <v/>
          </cell>
          <cell r="J259" t="e">
            <v>#N/A</v>
          </cell>
        </row>
        <row r="260">
          <cell r="C260" t="str">
            <v/>
          </cell>
          <cell r="E260" t="str">
            <v/>
          </cell>
          <cell r="J260" t="e">
            <v>#N/A</v>
          </cell>
        </row>
        <row r="261">
          <cell r="C261" t="str">
            <v/>
          </cell>
          <cell r="E261" t="str">
            <v/>
          </cell>
          <cell r="J261" t="e">
            <v>#N/A</v>
          </cell>
        </row>
        <row r="262">
          <cell r="C262" t="str">
            <v/>
          </cell>
          <cell r="E262" t="str">
            <v/>
          </cell>
          <cell r="J262" t="e">
            <v>#N/A</v>
          </cell>
        </row>
        <row r="263">
          <cell r="C263" t="str">
            <v/>
          </cell>
          <cell r="E263" t="str">
            <v/>
          </cell>
          <cell r="J263" t="e">
            <v>#N/A</v>
          </cell>
        </row>
        <row r="264">
          <cell r="C264" t="str">
            <v/>
          </cell>
          <cell r="E264" t="str">
            <v/>
          </cell>
          <cell r="J264" t="e">
            <v>#N/A</v>
          </cell>
        </row>
        <row r="265">
          <cell r="C265" t="str">
            <v/>
          </cell>
          <cell r="E265" t="str">
            <v/>
          </cell>
          <cell r="J265" t="e">
            <v>#N/A</v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</sheetData>
      <sheetData sheetId="2">
        <row r="1">
          <cell r="A1" t="str">
            <v>ORDINE DI ARRIVO PULCINI FEMMINILI</v>
          </cell>
        </row>
        <row r="2">
          <cell r="A2" t="str">
            <v>Ord. Arrivo</v>
          </cell>
          <cell r="B2" t="str">
            <v>Pettorale</v>
          </cell>
          <cell r="C2" t="str">
            <v>Cognome e Nome</v>
          </cell>
          <cell r="D2" t="str">
            <v>Anno</v>
          </cell>
          <cell r="E2" t="str">
            <v>Cat.</v>
          </cell>
          <cell r="F2" t="str">
            <v>S.</v>
          </cell>
          <cell r="G2" t="str">
            <v>Cod. soc.</v>
          </cell>
          <cell r="H2" t="str">
            <v>Società</v>
          </cell>
        </row>
        <row r="3">
          <cell r="A3">
            <v>1</v>
          </cell>
          <cell r="B3">
            <v>3221</v>
          </cell>
          <cell r="C3" t="str">
            <v>DICHIO ALESSANDRA</v>
          </cell>
          <cell r="D3">
            <v>95</v>
          </cell>
          <cell r="E3" t="str">
            <v>Pul.</v>
          </cell>
          <cell r="F3" t="str">
            <v>F</v>
          </cell>
          <cell r="G3" t="str">
            <v>MT087</v>
          </cell>
          <cell r="H3" t="str">
            <v>EUROATLETICA '96</v>
          </cell>
          <cell r="I3">
            <v>0</v>
          </cell>
        </row>
        <row r="6">
          <cell r="A6" t="str">
            <v>ORDINE DI ARRIVO ESORDIENTI FEMMINILI</v>
          </cell>
        </row>
        <row r="7">
          <cell r="A7" t="str">
            <v>Ord. Arrivo</v>
          </cell>
          <cell r="B7" t="str">
            <v>Pettorale</v>
          </cell>
          <cell r="C7" t="str">
            <v>Cognome e Nome</v>
          </cell>
          <cell r="D7" t="str">
            <v>Anno</v>
          </cell>
          <cell r="E7" t="str">
            <v>Cat.</v>
          </cell>
          <cell r="F7" t="str">
            <v>S.</v>
          </cell>
          <cell r="G7" t="str">
            <v>Cod. Soc.</v>
          </cell>
          <cell r="H7" t="str">
            <v>Società</v>
          </cell>
          <cell r="I7" t="str">
            <v>Punti</v>
          </cell>
        </row>
        <row r="8">
          <cell r="A8">
            <v>1</v>
          </cell>
          <cell r="B8">
            <v>30</v>
          </cell>
          <cell r="C8" t="str">
            <v>VEJSELI MELJIHAT</v>
          </cell>
          <cell r="D8">
            <v>92</v>
          </cell>
          <cell r="E8" t="str">
            <v>Eso.</v>
          </cell>
          <cell r="F8" t="str">
            <v>F</v>
          </cell>
          <cell r="G8" t="str">
            <v>BA518</v>
          </cell>
          <cell r="H8" t="str">
            <v>Atl. Giovanile Sammichele</v>
          </cell>
          <cell r="I8">
            <v>30</v>
          </cell>
        </row>
        <row r="9">
          <cell r="A9">
            <v>2</v>
          </cell>
          <cell r="B9">
            <v>499</v>
          </cell>
          <cell r="C9" t="str">
            <v>CAFARO ANGELICA</v>
          </cell>
          <cell r="D9">
            <v>93</v>
          </cell>
          <cell r="E9" t="str">
            <v>Eso.</v>
          </cell>
          <cell r="F9" t="str">
            <v>F</v>
          </cell>
          <cell r="G9" t="str">
            <v>BA023</v>
          </cell>
          <cell r="H9" t="str">
            <v>Atl. Giovanile Acquaviva</v>
          </cell>
          <cell r="I9">
            <v>29</v>
          </cell>
        </row>
        <row r="17">
          <cell r="A17" t="str">
            <v>CLASSIFICA DI SOCIETA' ESORDIENTI FEMMINILI</v>
          </cell>
        </row>
        <row r="18">
          <cell r="A18" t="str">
            <v>Ordine d'arrivo</v>
          </cell>
          <cell r="B18" t="str">
            <v>Cod. Soc.</v>
          </cell>
          <cell r="C18" t="str">
            <v>Società</v>
          </cell>
        </row>
        <row r="19">
          <cell r="A19">
            <v>1</v>
          </cell>
          <cell r="B19" t="str">
            <v>BA518</v>
          </cell>
          <cell r="C19" t="str">
            <v>Atl. Giovanile Sammichele</v>
          </cell>
          <cell r="D19">
            <v>30</v>
          </cell>
        </row>
        <row r="20">
          <cell r="A20">
            <v>2</v>
          </cell>
          <cell r="B20" t="str">
            <v>BA023</v>
          </cell>
          <cell r="C20" t="str">
            <v>Atl. Giovanile Acquaviva</v>
          </cell>
          <cell r="D20">
            <v>29</v>
          </cell>
        </row>
      </sheetData>
      <sheetData sheetId="3">
        <row r="1">
          <cell r="A1" t="str">
            <v>ORDINE DI ARRIVO PULCINI MASCHILI</v>
          </cell>
        </row>
        <row r="2">
          <cell r="A2" t="str">
            <v>Ord. Arrivo</v>
          </cell>
          <cell r="B2" t="str">
            <v>Pettorale</v>
          </cell>
          <cell r="C2" t="str">
            <v>Cognome e Nome</v>
          </cell>
          <cell r="D2" t="str">
            <v>Anno</v>
          </cell>
          <cell r="E2" t="str">
            <v>Cat.</v>
          </cell>
          <cell r="F2" t="str">
            <v>S.</v>
          </cell>
          <cell r="G2" t="str">
            <v>C. Soc.</v>
          </cell>
          <cell r="H2" t="str">
            <v>Denominazione Società</v>
          </cell>
          <cell r="I2" t="str">
            <v>Punti</v>
          </cell>
        </row>
        <row r="3">
          <cell r="A3">
            <v>1</v>
          </cell>
          <cell r="B3">
            <v>1140</v>
          </cell>
          <cell r="C3" t="str">
            <v>TARQUINI LUCA</v>
          </cell>
          <cell r="D3">
            <v>94</v>
          </cell>
          <cell r="E3" t="str">
            <v>Pul.</v>
          </cell>
          <cell r="F3" t="str">
            <v>M</v>
          </cell>
          <cell r="G3" t="str">
            <v>RM03</v>
          </cell>
          <cell r="H3" t="str">
            <v>Scuola El. E. Ulpiani - Castel Madama Tivoli</v>
          </cell>
        </row>
        <row r="4">
          <cell r="A4">
            <v>2</v>
          </cell>
          <cell r="B4">
            <v>74</v>
          </cell>
          <cell r="C4" t="str">
            <v>RADI JAMAL</v>
          </cell>
          <cell r="D4">
            <v>95</v>
          </cell>
          <cell r="E4" t="str">
            <v>Pul.</v>
          </cell>
          <cell r="F4" t="str">
            <v>M</v>
          </cell>
          <cell r="G4" t="str">
            <v>BA518</v>
          </cell>
          <cell r="H4" t="str">
            <v>Atl. Giovanile Sammichele</v>
          </cell>
        </row>
        <row r="5">
          <cell r="A5">
            <v>3</v>
          </cell>
          <cell r="B5">
            <v>130</v>
          </cell>
          <cell r="C5" t="str">
            <v>TEDESCO GIOVANNI</v>
          </cell>
          <cell r="D5">
            <v>95</v>
          </cell>
          <cell r="E5" t="str">
            <v>Pul.</v>
          </cell>
          <cell r="F5" t="str">
            <v>M</v>
          </cell>
          <cell r="G5" t="str">
            <v>MT088</v>
          </cell>
          <cell r="H5" t="str">
            <v>Ecosport San Biagio 2000 Monte</v>
          </cell>
        </row>
        <row r="13">
          <cell r="A13" t="str">
            <v>ORDINE DI ARRIVO ESORDIENTI MASCHILI</v>
          </cell>
        </row>
        <row r="14">
          <cell r="A14" t="str">
            <v>Ord. Arrivo</v>
          </cell>
          <cell r="B14" t="str">
            <v>Pettorale</v>
          </cell>
          <cell r="C14" t="str">
            <v>Cognome e Nome</v>
          </cell>
          <cell r="D14" t="str">
            <v>Anno</v>
          </cell>
          <cell r="E14" t="str">
            <v>Cat.</v>
          </cell>
          <cell r="F14" t="str">
            <v>S.</v>
          </cell>
          <cell r="G14" t="str">
            <v>C. Soc.</v>
          </cell>
          <cell r="H14" t="str">
            <v>Denominazione Società</v>
          </cell>
          <cell r="I14" t="str">
            <v>Punti</v>
          </cell>
        </row>
        <row r="15">
          <cell r="A15">
            <v>1</v>
          </cell>
          <cell r="B15">
            <v>178</v>
          </cell>
          <cell r="C15" t="str">
            <v>FILOGRASSO GIUSEPPE</v>
          </cell>
          <cell r="D15">
            <v>92</v>
          </cell>
          <cell r="E15" t="str">
            <v>Eso.</v>
          </cell>
          <cell r="F15" t="str">
            <v>M</v>
          </cell>
          <cell r="G15" t="str">
            <v>BA035</v>
          </cell>
          <cell r="H15" t="str">
            <v>A.A.A. Barletta</v>
          </cell>
          <cell r="I15">
            <v>30</v>
          </cell>
        </row>
        <row r="16">
          <cell r="A16">
            <v>2</v>
          </cell>
          <cell r="B16">
            <v>341</v>
          </cell>
          <cell r="C16" t="str">
            <v>CINA' ROSARIO</v>
          </cell>
          <cell r="D16">
            <v>92</v>
          </cell>
          <cell r="E16" t="str">
            <v>Eso.</v>
          </cell>
          <cell r="F16" t="str">
            <v>M</v>
          </cell>
          <cell r="G16" t="str">
            <v>PA048</v>
          </cell>
          <cell r="H16" t="str">
            <v>A.S. SORRISO PALERMO</v>
          </cell>
          <cell r="I16">
            <v>29</v>
          </cell>
        </row>
        <row r="17">
          <cell r="A17">
            <v>3</v>
          </cell>
          <cell r="B17">
            <v>340</v>
          </cell>
          <cell r="C17" t="str">
            <v>SOMMA NICOLO'</v>
          </cell>
          <cell r="D17">
            <v>92</v>
          </cell>
          <cell r="E17" t="str">
            <v>Eso.</v>
          </cell>
          <cell r="F17" t="str">
            <v>M</v>
          </cell>
          <cell r="G17" t="str">
            <v>PA048</v>
          </cell>
          <cell r="H17" t="str">
            <v>A.S. SORRISO PALERMO</v>
          </cell>
          <cell r="I17">
            <v>28</v>
          </cell>
        </row>
        <row r="18">
          <cell r="A18">
            <v>4</v>
          </cell>
          <cell r="B18">
            <v>100</v>
          </cell>
          <cell r="C18" t="str">
            <v>CIARFAGLIA DARIO</v>
          </cell>
          <cell r="D18">
            <v>93</v>
          </cell>
          <cell r="E18" t="str">
            <v>Eso.</v>
          </cell>
          <cell r="F18" t="str">
            <v>M</v>
          </cell>
          <cell r="G18" t="str">
            <v>MT088</v>
          </cell>
          <cell r="H18" t="str">
            <v>Ecosport San Biagio 2000 Monte</v>
          </cell>
          <cell r="I18">
            <v>27</v>
          </cell>
        </row>
        <row r="22">
          <cell r="A22" t="str">
            <v>CLASSIFICA DI SOCIETA' ESORDIENTI MASCHILI</v>
          </cell>
        </row>
        <row r="23">
          <cell r="A23" t="str">
            <v>Ordine d'arrivo</v>
          </cell>
          <cell r="B23" t="str">
            <v>Cod. Soc.</v>
          </cell>
          <cell r="C23" t="str">
            <v>Società</v>
          </cell>
          <cell r="G23" t="str">
            <v>TOT</v>
          </cell>
        </row>
        <row r="24">
          <cell r="A24">
            <v>1</v>
          </cell>
          <cell r="B24" t="str">
            <v>PA048</v>
          </cell>
          <cell r="C24" t="str">
            <v>A.S. SORRISO PALERMO</v>
          </cell>
          <cell r="D24">
            <v>29</v>
          </cell>
          <cell r="E24">
            <v>28</v>
          </cell>
          <cell r="G24">
            <v>57</v>
          </cell>
        </row>
        <row r="25">
          <cell r="A25">
            <v>2</v>
          </cell>
          <cell r="B25" t="str">
            <v>BA035</v>
          </cell>
          <cell r="C25" t="str">
            <v>A.A.A. Barletta</v>
          </cell>
          <cell r="D25">
            <v>30</v>
          </cell>
          <cell r="G25">
            <v>30</v>
          </cell>
        </row>
        <row r="26">
          <cell r="A26">
            <v>3</v>
          </cell>
          <cell r="B26" t="str">
            <v>MT088</v>
          </cell>
          <cell r="C26" t="str">
            <v>Ecosport San Biagio 2000 Monte</v>
          </cell>
          <cell r="D26">
            <v>27</v>
          </cell>
          <cell r="G26">
            <v>27</v>
          </cell>
        </row>
      </sheetData>
      <sheetData sheetId="4">
        <row r="1">
          <cell r="A1" t="str">
            <v>ORDINE DI ARRIVO RAGAZZI</v>
          </cell>
        </row>
        <row r="2">
          <cell r="A2" t="str">
            <v>Ord. Arrivo</v>
          </cell>
          <cell r="B2" t="str">
            <v>Pettorale</v>
          </cell>
          <cell r="C2" t="str">
            <v>Cognome e Nome</v>
          </cell>
          <cell r="D2" t="str">
            <v>Anno</v>
          </cell>
          <cell r="E2" t="str">
            <v>Cat.</v>
          </cell>
          <cell r="F2" t="str">
            <v>S.</v>
          </cell>
          <cell r="G2" t="str">
            <v>C. Soc.</v>
          </cell>
          <cell r="H2" t="str">
            <v>Denominazione Società</v>
          </cell>
          <cell r="I2" t="str">
            <v>Punti</v>
          </cell>
        </row>
        <row r="3">
          <cell r="A3">
            <v>1</v>
          </cell>
          <cell r="B3">
            <v>346</v>
          </cell>
          <cell r="C3" t="str">
            <v>BOUKHISSI NADIA</v>
          </cell>
          <cell r="D3">
            <v>90</v>
          </cell>
          <cell r="E3" t="str">
            <v>Rag.</v>
          </cell>
          <cell r="F3" t="str">
            <v>F</v>
          </cell>
          <cell r="G3" t="str">
            <v>PA048</v>
          </cell>
          <cell r="H3" t="str">
            <v>A.S. SORRISO PALERMO</v>
          </cell>
          <cell r="I3">
            <v>30</v>
          </cell>
        </row>
        <row r="4">
          <cell r="A4">
            <v>2</v>
          </cell>
          <cell r="B4">
            <v>24</v>
          </cell>
          <cell r="C4" t="str">
            <v>MANGIA RAFFAELLA</v>
          </cell>
          <cell r="D4">
            <v>90</v>
          </cell>
          <cell r="E4" t="str">
            <v>Rag.</v>
          </cell>
          <cell r="F4" t="str">
            <v>F</v>
          </cell>
          <cell r="G4" t="str">
            <v>MT087</v>
          </cell>
          <cell r="H4" t="str">
            <v>EUROATLETICA '96</v>
          </cell>
          <cell r="I4">
            <v>29</v>
          </cell>
        </row>
        <row r="5">
          <cell r="A5">
            <v>3</v>
          </cell>
          <cell r="B5">
            <v>306</v>
          </cell>
          <cell r="C5" t="str">
            <v>LOCANTORE GIULIA</v>
          </cell>
          <cell r="D5">
            <v>90</v>
          </cell>
          <cell r="E5" t="str">
            <v>Rag.</v>
          </cell>
          <cell r="F5" t="str">
            <v>F</v>
          </cell>
          <cell r="G5" t="str">
            <v>MT087</v>
          </cell>
          <cell r="H5" t="str">
            <v>EUROATLETICA '96</v>
          </cell>
          <cell r="I5">
            <v>28</v>
          </cell>
        </row>
        <row r="6">
          <cell r="A6">
            <v>4</v>
          </cell>
          <cell r="B6">
            <v>555</v>
          </cell>
          <cell r="C6" t="str">
            <v>ZAPPALA' ROBERTA</v>
          </cell>
          <cell r="D6">
            <v>91</v>
          </cell>
          <cell r="E6" t="str">
            <v>Rag.</v>
          </cell>
          <cell r="F6" t="str">
            <v>F</v>
          </cell>
          <cell r="G6" t="str">
            <v>CT01</v>
          </cell>
          <cell r="H6" t="str">
            <v>EFFECI MASCALUCIA</v>
          </cell>
          <cell r="I6">
            <v>27</v>
          </cell>
        </row>
        <row r="7">
          <cell r="A7">
            <v>5</v>
          </cell>
          <cell r="B7">
            <v>344</v>
          </cell>
          <cell r="C7" t="str">
            <v>ABOBLEY SABINE</v>
          </cell>
          <cell r="D7">
            <v>90</v>
          </cell>
          <cell r="E7" t="str">
            <v>Rag.</v>
          </cell>
          <cell r="F7" t="str">
            <v>F</v>
          </cell>
          <cell r="G7" t="str">
            <v>PA048</v>
          </cell>
          <cell r="H7" t="str">
            <v>A.S. SORRISO PALERMO</v>
          </cell>
          <cell r="I7">
            <v>26</v>
          </cell>
        </row>
        <row r="8">
          <cell r="A8">
            <v>6</v>
          </cell>
          <cell r="B8">
            <v>830</v>
          </cell>
          <cell r="C8" t="str">
            <v>PELLEGRINO TIZIANA</v>
          </cell>
          <cell r="D8">
            <v>90</v>
          </cell>
          <cell r="E8" t="str">
            <v>Rag.</v>
          </cell>
          <cell r="F8" t="str">
            <v>F</v>
          </cell>
          <cell r="G8" t="str">
            <v>MT087</v>
          </cell>
          <cell r="H8" t="str">
            <v>EUROATLETICA '96</v>
          </cell>
          <cell r="I8">
            <v>25</v>
          </cell>
        </row>
        <row r="9">
          <cell r="A9">
            <v>7</v>
          </cell>
          <cell r="B9">
            <v>347</v>
          </cell>
          <cell r="C9" t="str">
            <v>LOCURCIO ANNA</v>
          </cell>
          <cell r="D9">
            <v>90</v>
          </cell>
          <cell r="E9" t="str">
            <v>Rag.</v>
          </cell>
          <cell r="F9" t="str">
            <v>F</v>
          </cell>
          <cell r="G9" t="str">
            <v>PA048</v>
          </cell>
          <cell r="H9" t="str">
            <v>A.S. SORRISO PALERMO</v>
          </cell>
          <cell r="I9">
            <v>24</v>
          </cell>
        </row>
        <row r="10">
          <cell r="A10">
            <v>8</v>
          </cell>
          <cell r="B10">
            <v>345</v>
          </cell>
          <cell r="C10" t="str">
            <v>APPADU VANESSA</v>
          </cell>
          <cell r="D10">
            <v>90</v>
          </cell>
          <cell r="E10" t="str">
            <v>Rag.</v>
          </cell>
          <cell r="F10" t="str">
            <v>F</v>
          </cell>
          <cell r="G10" t="str">
            <v>PA048</v>
          </cell>
          <cell r="H10" t="str">
            <v>A.S. SORRISO PALERMO</v>
          </cell>
          <cell r="I10">
            <v>23</v>
          </cell>
        </row>
        <row r="11">
          <cell r="A11">
            <v>9</v>
          </cell>
          <cell r="B11">
            <v>187</v>
          </cell>
          <cell r="C11" t="str">
            <v>SUPERBO STEFANIA</v>
          </cell>
          <cell r="D11">
            <v>91</v>
          </cell>
          <cell r="E11" t="str">
            <v>Rag.</v>
          </cell>
          <cell r="F11" t="str">
            <v>F</v>
          </cell>
          <cell r="G11" t="str">
            <v>BA515</v>
          </cell>
          <cell r="H11" t="str">
            <v>A.S. "Belvedere" Andria</v>
          </cell>
          <cell r="I11">
            <v>22</v>
          </cell>
        </row>
        <row r="12">
          <cell r="A12">
            <v>10</v>
          </cell>
          <cell r="B12">
            <v>312</v>
          </cell>
          <cell r="C12" t="str">
            <v>SORANNO ANGELA</v>
          </cell>
          <cell r="D12">
            <v>90</v>
          </cell>
          <cell r="E12" t="str">
            <v>Rag.</v>
          </cell>
          <cell r="F12" t="str">
            <v>F</v>
          </cell>
          <cell r="G12" t="str">
            <v>MT087</v>
          </cell>
          <cell r="H12" t="str">
            <v>EUROATLETICA '96</v>
          </cell>
          <cell r="I12">
            <v>21</v>
          </cell>
        </row>
        <row r="13">
          <cell r="A13">
            <v>11</v>
          </cell>
          <cell r="B13">
            <v>179</v>
          </cell>
          <cell r="C13" t="str">
            <v>IEVA GIOVINA</v>
          </cell>
          <cell r="D13">
            <v>91</v>
          </cell>
          <cell r="E13" t="str">
            <v>Rag.</v>
          </cell>
          <cell r="F13" t="str">
            <v>F</v>
          </cell>
          <cell r="G13" t="str">
            <v>BA515</v>
          </cell>
          <cell r="H13" t="str">
            <v>A.S. "Belvedere" Andria</v>
          </cell>
          <cell r="I13">
            <v>20</v>
          </cell>
        </row>
        <row r="14">
          <cell r="A14">
            <v>12</v>
          </cell>
          <cell r="B14">
            <v>49</v>
          </cell>
          <cell r="C14" t="str">
            <v>MILILLO GIOVANNA</v>
          </cell>
          <cell r="D14">
            <v>91</v>
          </cell>
          <cell r="E14" t="str">
            <v>Rag.</v>
          </cell>
          <cell r="F14" t="str">
            <v>F</v>
          </cell>
          <cell r="G14" t="str">
            <v>BA518</v>
          </cell>
          <cell r="H14" t="str">
            <v>Atl. Giovanile Sammichele</v>
          </cell>
          <cell r="I14">
            <v>19</v>
          </cell>
        </row>
        <row r="15">
          <cell r="A15">
            <v>13</v>
          </cell>
          <cell r="B15">
            <v>316</v>
          </cell>
          <cell r="C15" t="str">
            <v>TEDESCO DORIANA</v>
          </cell>
          <cell r="D15">
            <v>91</v>
          </cell>
          <cell r="E15" t="str">
            <v>Rag.</v>
          </cell>
          <cell r="F15" t="str">
            <v>F</v>
          </cell>
          <cell r="G15" t="str">
            <v>MT087</v>
          </cell>
          <cell r="H15" t="str">
            <v>EUROATLETICA '96</v>
          </cell>
          <cell r="I15">
            <v>18</v>
          </cell>
        </row>
        <row r="24">
          <cell r="A24" t="str">
            <v>CLASSIFICA DI SOCIETA' RAGAZZE</v>
          </cell>
        </row>
        <row r="25">
          <cell r="A25" t="str">
            <v>Ordine d'arrivo</v>
          </cell>
          <cell r="B25" t="str">
            <v>Cod. Soc.</v>
          </cell>
          <cell r="C25" t="str">
            <v>Società</v>
          </cell>
        </row>
        <row r="26">
          <cell r="A26">
            <v>1</v>
          </cell>
          <cell r="B26" t="str">
            <v>MT087</v>
          </cell>
          <cell r="C26" t="str">
            <v>EUROATLETICA '96</v>
          </cell>
          <cell r="D26">
            <v>121</v>
          </cell>
        </row>
        <row r="27">
          <cell r="A27">
            <v>2</v>
          </cell>
          <cell r="B27" t="str">
            <v>PA048</v>
          </cell>
          <cell r="C27" t="str">
            <v>A.S. SORRISO PALERMO</v>
          </cell>
          <cell r="D27">
            <v>103</v>
          </cell>
        </row>
        <row r="28">
          <cell r="A28">
            <v>3</v>
          </cell>
          <cell r="B28" t="str">
            <v>BA515</v>
          </cell>
          <cell r="C28" t="str">
            <v>A.S. "Belvedere" Andria</v>
          </cell>
          <cell r="D28">
            <v>42</v>
          </cell>
        </row>
        <row r="29">
          <cell r="A29">
            <v>4</v>
          </cell>
          <cell r="B29" t="str">
            <v>CT01</v>
          </cell>
          <cell r="C29" t="str">
            <v>EFFECI MASCALUCIA</v>
          </cell>
          <cell r="D29">
            <v>27</v>
          </cell>
        </row>
        <row r="30">
          <cell r="A30">
            <v>5</v>
          </cell>
          <cell r="B30" t="str">
            <v>BA518</v>
          </cell>
          <cell r="C30" t="str">
            <v>Atl. Giovanile Sammichele</v>
          </cell>
          <cell r="D30">
            <v>19</v>
          </cell>
        </row>
      </sheetData>
      <sheetData sheetId="5">
        <row r="1">
          <cell r="A1" t="str">
            <v>ORDINE DI ARRIVO RAGAZZI</v>
          </cell>
        </row>
        <row r="2">
          <cell r="A2" t="str">
            <v>Ord. Arrivo</v>
          </cell>
          <cell r="B2" t="str">
            <v>Pettorale</v>
          </cell>
          <cell r="C2" t="str">
            <v>Cognome e Nome</v>
          </cell>
          <cell r="D2" t="str">
            <v>Anno</v>
          </cell>
          <cell r="E2" t="str">
            <v>Cat.</v>
          </cell>
          <cell r="F2" t="str">
            <v>S.</v>
          </cell>
          <cell r="G2" t="str">
            <v>C. Soc.</v>
          </cell>
          <cell r="H2" t="str">
            <v>Denominazione Società</v>
          </cell>
          <cell r="I2" t="str">
            <v>Punti</v>
          </cell>
        </row>
        <row r="3">
          <cell r="A3">
            <v>1</v>
          </cell>
          <cell r="B3">
            <v>99</v>
          </cell>
          <cell r="C3" t="str">
            <v>MARCHISELLI GIUSEPPE</v>
          </cell>
          <cell r="D3">
            <v>91</v>
          </cell>
          <cell r="E3" t="str">
            <v>Rag.</v>
          </cell>
          <cell r="F3" t="str">
            <v>M</v>
          </cell>
          <cell r="G3" t="str">
            <v>BA035</v>
          </cell>
          <cell r="H3" t="str">
            <v>A.A.A. Barletta</v>
          </cell>
          <cell r="I3">
            <v>30</v>
          </cell>
        </row>
        <row r="4">
          <cell r="A4">
            <v>2</v>
          </cell>
          <cell r="B4">
            <v>90</v>
          </cell>
          <cell r="C4" t="str">
            <v>DICHIO CRISTOPHER</v>
          </cell>
          <cell r="D4">
            <v>91</v>
          </cell>
          <cell r="E4" t="str">
            <v>Rag.</v>
          </cell>
          <cell r="F4" t="str">
            <v>M</v>
          </cell>
          <cell r="G4" t="str">
            <v>MT088</v>
          </cell>
          <cell r="H4" t="str">
            <v>Ecosport San Biagio 2000 Monte</v>
          </cell>
          <cell r="I4">
            <v>29</v>
          </cell>
        </row>
        <row r="5">
          <cell r="A5">
            <v>3</v>
          </cell>
          <cell r="B5">
            <v>181</v>
          </cell>
          <cell r="C5" t="str">
            <v>DI BARI VITO</v>
          </cell>
          <cell r="D5">
            <v>90</v>
          </cell>
          <cell r="E5" t="str">
            <v>Rag.</v>
          </cell>
          <cell r="F5" t="str">
            <v>M</v>
          </cell>
          <cell r="G5" t="str">
            <v>BA515</v>
          </cell>
          <cell r="H5" t="str">
            <v>A.S. "Belvedere" Andria</v>
          </cell>
          <cell r="I5">
            <v>28</v>
          </cell>
        </row>
        <row r="6">
          <cell r="A6">
            <v>4</v>
          </cell>
          <cell r="B6">
            <v>153</v>
          </cell>
          <cell r="C6" t="str">
            <v>SPERA ALESSANDRO</v>
          </cell>
          <cell r="D6">
            <v>90</v>
          </cell>
          <cell r="E6" t="str">
            <v>Rag.</v>
          </cell>
          <cell r="F6" t="str">
            <v>M</v>
          </cell>
          <cell r="G6" t="str">
            <v>BA035</v>
          </cell>
          <cell r="H6" t="str">
            <v>A.A.A. Barletta</v>
          </cell>
          <cell r="I6">
            <v>27</v>
          </cell>
        </row>
        <row r="7">
          <cell r="A7">
            <v>5</v>
          </cell>
          <cell r="B7">
            <v>1789</v>
          </cell>
          <cell r="C7" t="str">
            <v>LAMBUSTA GIANLUCA</v>
          </cell>
          <cell r="D7">
            <v>90</v>
          </cell>
          <cell r="E7" t="str">
            <v>Rag.</v>
          </cell>
          <cell r="F7" t="str">
            <v>M</v>
          </cell>
          <cell r="G7" t="str">
            <v>RM01</v>
          </cell>
          <cell r="H7" t="str">
            <v>Fiamme Gialle SIMONI</v>
          </cell>
          <cell r="I7">
            <v>26</v>
          </cell>
        </row>
        <row r="8">
          <cell r="A8">
            <v>5</v>
          </cell>
          <cell r="B8" t="str">
            <v>X2</v>
          </cell>
          <cell r="C8" t="str">
            <v>CIARFAGLIA ELISEO</v>
          </cell>
          <cell r="D8">
            <v>91</v>
          </cell>
          <cell r="E8" t="str">
            <v>Rag.</v>
          </cell>
          <cell r="F8" t="str">
            <v>M</v>
          </cell>
          <cell r="G8" t="str">
            <v>MT088</v>
          </cell>
          <cell r="H8" t="str">
            <v>Ecosport San Biagio 2000 Monte</v>
          </cell>
          <cell r="I8">
            <v>25</v>
          </cell>
        </row>
        <row r="9">
          <cell r="A9">
            <v>6</v>
          </cell>
          <cell r="B9">
            <v>38</v>
          </cell>
          <cell r="C9" t="str">
            <v>FUCCI MICHELE</v>
          </cell>
          <cell r="D9">
            <v>91</v>
          </cell>
          <cell r="E9" t="str">
            <v>Rag.</v>
          </cell>
          <cell r="F9" t="str">
            <v>M </v>
          </cell>
          <cell r="G9" t="str">
            <v>BA035</v>
          </cell>
          <cell r="H9" t="str">
            <v>A.A.A. Barletta</v>
          </cell>
          <cell r="I9">
            <v>24</v>
          </cell>
        </row>
        <row r="10">
          <cell r="A10">
            <v>7</v>
          </cell>
          <cell r="B10">
            <v>53</v>
          </cell>
          <cell r="C10" t="str">
            <v>MASSAFRA VINCENZO</v>
          </cell>
          <cell r="D10">
            <v>90</v>
          </cell>
          <cell r="E10" t="str">
            <v>Rag.</v>
          </cell>
          <cell r="F10" t="str">
            <v>M</v>
          </cell>
          <cell r="G10" t="str">
            <v>TA409</v>
          </cell>
          <cell r="H10" t="str">
            <v>U.S. Atl. Taranto</v>
          </cell>
          <cell r="I10">
            <v>23</v>
          </cell>
        </row>
        <row r="11">
          <cell r="A11">
            <v>8</v>
          </cell>
          <cell r="B11">
            <v>143</v>
          </cell>
          <cell r="C11" t="str">
            <v>SECCIA MICHELE</v>
          </cell>
          <cell r="D11">
            <v>91</v>
          </cell>
          <cell r="E11" t="str">
            <v>Rag.</v>
          </cell>
          <cell r="F11" t="str">
            <v>M</v>
          </cell>
          <cell r="G11" t="str">
            <v>BA035</v>
          </cell>
          <cell r="H11" t="str">
            <v>A.A.A. Barletta</v>
          </cell>
          <cell r="I11">
            <v>22</v>
          </cell>
        </row>
        <row r="12">
          <cell r="A12">
            <v>9</v>
          </cell>
          <cell r="B12">
            <v>342</v>
          </cell>
          <cell r="C12" t="str">
            <v>DIGA EMANUELE</v>
          </cell>
          <cell r="D12">
            <v>90</v>
          </cell>
          <cell r="E12" t="str">
            <v>Rag.</v>
          </cell>
          <cell r="F12" t="str">
            <v>M</v>
          </cell>
          <cell r="G12" t="str">
            <v>PA048</v>
          </cell>
          <cell r="H12" t="str">
            <v>A.S. SORRISO PALERMO</v>
          </cell>
          <cell r="I12">
            <v>21</v>
          </cell>
        </row>
        <row r="13">
          <cell r="A13">
            <v>10</v>
          </cell>
          <cell r="B13">
            <v>192</v>
          </cell>
          <cell r="C13" t="str">
            <v>OLIVA LUCA</v>
          </cell>
          <cell r="D13">
            <v>90</v>
          </cell>
          <cell r="E13" t="str">
            <v>Rag.</v>
          </cell>
          <cell r="F13" t="str">
            <v>M</v>
          </cell>
          <cell r="G13" t="str">
            <v>BA035</v>
          </cell>
          <cell r="H13" t="str">
            <v>A.A.A. Barletta</v>
          </cell>
          <cell r="I13">
            <v>20</v>
          </cell>
        </row>
        <row r="14">
          <cell r="A14">
            <v>11</v>
          </cell>
          <cell r="B14">
            <v>185</v>
          </cell>
          <cell r="C14" t="str">
            <v>DI RUVO MICHELE</v>
          </cell>
          <cell r="D14">
            <v>91</v>
          </cell>
          <cell r="E14" t="str">
            <v>Rag.</v>
          </cell>
          <cell r="F14" t="str">
            <v>M</v>
          </cell>
          <cell r="G14" t="str">
            <v>BA515</v>
          </cell>
          <cell r="H14" t="str">
            <v>A.S. "Belvedere" Andria</v>
          </cell>
          <cell r="I14">
            <v>19</v>
          </cell>
        </row>
        <row r="15">
          <cell r="A15">
            <v>12</v>
          </cell>
          <cell r="B15">
            <v>102</v>
          </cell>
          <cell r="C15" t="str">
            <v>PAVIA FRANCESCO</v>
          </cell>
          <cell r="D15">
            <v>91</v>
          </cell>
          <cell r="E15" t="str">
            <v>Rag.</v>
          </cell>
          <cell r="F15" t="str">
            <v>M</v>
          </cell>
          <cell r="G15" t="str">
            <v>RM01</v>
          </cell>
          <cell r="H15" t="str">
            <v>Fiamme Gialle SIMONI</v>
          </cell>
          <cell r="I15">
            <v>18</v>
          </cell>
        </row>
        <row r="16">
          <cell r="A16">
            <v>13</v>
          </cell>
          <cell r="B16">
            <v>94</v>
          </cell>
          <cell r="C16" t="str">
            <v>DRAGONETTI GIULIANO</v>
          </cell>
          <cell r="D16">
            <v>90</v>
          </cell>
          <cell r="E16" t="str">
            <v>Rag.</v>
          </cell>
          <cell r="F16" t="str">
            <v>M</v>
          </cell>
          <cell r="G16" t="str">
            <v>MT088</v>
          </cell>
          <cell r="H16" t="str">
            <v>Ecosport San Biagio 2000 Monte</v>
          </cell>
          <cell r="I16">
            <v>17</v>
          </cell>
        </row>
        <row r="17">
          <cell r="A17">
            <v>14</v>
          </cell>
          <cell r="B17">
            <v>266</v>
          </cell>
          <cell r="C17" t="str">
            <v>RAGNI SIMONE</v>
          </cell>
          <cell r="D17">
            <v>91</v>
          </cell>
          <cell r="E17" t="str">
            <v>Rag.</v>
          </cell>
          <cell r="F17" t="str">
            <v>M</v>
          </cell>
          <cell r="G17" t="str">
            <v>RM01</v>
          </cell>
          <cell r="H17" t="str">
            <v>Fiamme Gialle SIMONI</v>
          </cell>
          <cell r="I17">
            <v>16</v>
          </cell>
        </row>
        <row r="18">
          <cell r="A18">
            <v>15</v>
          </cell>
          <cell r="B18">
            <v>72</v>
          </cell>
          <cell r="C18" t="str">
            <v>NETTI PIERO</v>
          </cell>
          <cell r="D18">
            <v>91</v>
          </cell>
          <cell r="E18" t="str">
            <v>Rag.</v>
          </cell>
          <cell r="F18" t="str">
            <v>M</v>
          </cell>
          <cell r="G18" t="str">
            <v>BA518</v>
          </cell>
          <cell r="H18" t="str">
            <v>Atl. Giovanile Sammichele</v>
          </cell>
          <cell r="I18">
            <v>15</v>
          </cell>
        </row>
        <row r="19">
          <cell r="A19">
            <v>16</v>
          </cell>
          <cell r="B19">
            <v>10</v>
          </cell>
          <cell r="C19" t="str">
            <v>FORINO VINCENZO</v>
          </cell>
          <cell r="D19">
            <v>90</v>
          </cell>
          <cell r="E19" t="str">
            <v>Rag.</v>
          </cell>
          <cell r="F19" t="str">
            <v>M</v>
          </cell>
          <cell r="G19" t="str">
            <v>BA006</v>
          </cell>
          <cell r="H19" t="str">
            <v>U.S. Giovani Atleti Bari</v>
          </cell>
          <cell r="I19">
            <v>14</v>
          </cell>
        </row>
        <row r="20">
          <cell r="A20">
            <v>17</v>
          </cell>
          <cell r="B20">
            <v>98</v>
          </cell>
          <cell r="C20" t="str">
            <v>PETROZZA GIUSEPPE</v>
          </cell>
          <cell r="D20">
            <v>90</v>
          </cell>
          <cell r="E20" t="str">
            <v>Rag.</v>
          </cell>
          <cell r="F20" t="str">
            <v>M</v>
          </cell>
          <cell r="G20" t="str">
            <v>MT088</v>
          </cell>
          <cell r="H20" t="str">
            <v>Ecosport San Biagio 2000 Monte</v>
          </cell>
          <cell r="I20">
            <v>13</v>
          </cell>
        </row>
        <row r="21">
          <cell r="A21">
            <v>18</v>
          </cell>
          <cell r="B21">
            <v>95</v>
          </cell>
          <cell r="C21" t="str">
            <v>MOSSUTO GIAN MARCO</v>
          </cell>
          <cell r="D21">
            <v>90</v>
          </cell>
          <cell r="E21" t="str">
            <v>Rag.</v>
          </cell>
          <cell r="F21" t="str">
            <v>M</v>
          </cell>
          <cell r="G21" t="str">
            <v>MT088</v>
          </cell>
          <cell r="H21" t="str">
            <v>Ecosport San Biagio 2000 Monte</v>
          </cell>
          <cell r="I21">
            <v>12</v>
          </cell>
        </row>
        <row r="22">
          <cell r="A22">
            <v>19</v>
          </cell>
          <cell r="B22">
            <v>96</v>
          </cell>
          <cell r="C22" t="str">
            <v>STEFANIZZI SALVATORE</v>
          </cell>
          <cell r="D22">
            <v>90</v>
          </cell>
          <cell r="E22" t="str">
            <v>Rag.</v>
          </cell>
          <cell r="F22" t="str">
            <v>M</v>
          </cell>
          <cell r="G22" t="str">
            <v>MT088</v>
          </cell>
          <cell r="H22" t="str">
            <v>Ecosport San Biagio 2000 Monte</v>
          </cell>
          <cell r="I22">
            <v>11</v>
          </cell>
        </row>
        <row r="27">
          <cell r="A27" t="str">
            <v>CLASSIFICA DI SOCIETA' RAGAZZI</v>
          </cell>
        </row>
        <row r="28">
          <cell r="A28" t="str">
            <v>Ordine d'arrivo</v>
          </cell>
          <cell r="B28" t="str">
            <v>Cod. Soc.</v>
          </cell>
          <cell r="C28" t="str">
            <v>Società</v>
          </cell>
        </row>
        <row r="29">
          <cell r="A29">
            <v>1</v>
          </cell>
          <cell r="B29" t="str">
            <v>BA035</v>
          </cell>
          <cell r="C29" t="str">
            <v>A.A.A. Barletta</v>
          </cell>
          <cell r="D29">
            <v>123</v>
          </cell>
        </row>
        <row r="30">
          <cell r="A30">
            <v>2</v>
          </cell>
          <cell r="B30" t="str">
            <v>MT088</v>
          </cell>
          <cell r="C30" t="str">
            <v>Ecosport San Biagio 2000 Monte</v>
          </cell>
          <cell r="D30">
            <v>107</v>
          </cell>
        </row>
        <row r="31">
          <cell r="A31">
            <v>3</v>
          </cell>
          <cell r="B31" t="str">
            <v>RM01</v>
          </cell>
          <cell r="C31" t="str">
            <v>Fiamme Gialle SIMONI</v>
          </cell>
          <cell r="D31">
            <v>60</v>
          </cell>
        </row>
        <row r="32">
          <cell r="A32">
            <v>4</v>
          </cell>
          <cell r="B32" t="str">
            <v>BA515</v>
          </cell>
          <cell r="C32" t="str">
            <v>A.S. "Belvedere" Andria</v>
          </cell>
          <cell r="D32">
            <v>47</v>
          </cell>
        </row>
        <row r="33">
          <cell r="A33">
            <v>5</v>
          </cell>
          <cell r="B33" t="str">
            <v>TA409</v>
          </cell>
          <cell r="C33" t="str">
            <v>U.S. Atl. Taranto</v>
          </cell>
          <cell r="D33">
            <v>23</v>
          </cell>
        </row>
        <row r="34">
          <cell r="A34">
            <v>6</v>
          </cell>
          <cell r="B34" t="str">
            <v>PA048</v>
          </cell>
          <cell r="C34" t="str">
            <v>A.S. SORRISO PALERMO</v>
          </cell>
          <cell r="D34">
            <v>21</v>
          </cell>
        </row>
        <row r="35">
          <cell r="A35">
            <v>7</v>
          </cell>
          <cell r="B35" t="str">
            <v>BA518</v>
          </cell>
          <cell r="C35" t="str">
            <v>Atl. Giovanile Sammichele</v>
          </cell>
          <cell r="D35">
            <v>15</v>
          </cell>
        </row>
        <row r="36">
          <cell r="A36">
            <v>8</v>
          </cell>
          <cell r="B36" t="str">
            <v>BA006</v>
          </cell>
          <cell r="C36" t="str">
            <v>U.S. Giovani Atleti Bari</v>
          </cell>
          <cell r="D36">
            <v>14</v>
          </cell>
        </row>
      </sheetData>
      <sheetData sheetId="6">
        <row r="2">
          <cell r="A2" t="str">
            <v>ORDINE DI ARRIVO CADETTE</v>
          </cell>
        </row>
        <row r="3">
          <cell r="A3" t="str">
            <v>Ord. Arrivo</v>
          </cell>
          <cell r="B3" t="str">
            <v>Pettorale</v>
          </cell>
          <cell r="C3" t="str">
            <v>Cognome e Nome</v>
          </cell>
          <cell r="D3" t="str">
            <v>Anno</v>
          </cell>
          <cell r="E3" t="str">
            <v>Cat.</v>
          </cell>
          <cell r="F3" t="str">
            <v>S.</v>
          </cell>
          <cell r="G3" t="str">
            <v>C. Soc.</v>
          </cell>
          <cell r="H3" t="str">
            <v>Denominazione Società</v>
          </cell>
          <cell r="I3" t="str">
            <v>Punti</v>
          </cell>
        </row>
        <row r="4">
          <cell r="A4">
            <v>1</v>
          </cell>
          <cell r="B4">
            <v>81</v>
          </cell>
          <cell r="C4" t="str">
            <v>SANTORO MArtA</v>
          </cell>
          <cell r="D4">
            <v>88</v>
          </cell>
          <cell r="E4" t="str">
            <v>Cad.</v>
          </cell>
          <cell r="F4" t="str">
            <v>F</v>
          </cell>
          <cell r="G4" t="str">
            <v>TA420</v>
          </cell>
          <cell r="H4" t="str">
            <v>G.S. ATL. GROTTAGLIE</v>
          </cell>
          <cell r="I4">
            <v>30</v>
          </cell>
        </row>
        <row r="5">
          <cell r="A5">
            <v>2</v>
          </cell>
          <cell r="B5">
            <v>511</v>
          </cell>
          <cell r="C5" t="str">
            <v>MANICONE FRANCESCA</v>
          </cell>
          <cell r="D5">
            <v>88</v>
          </cell>
          <cell r="E5" t="str">
            <v>Cad.</v>
          </cell>
          <cell r="F5" t="str">
            <v>F</v>
          </cell>
          <cell r="G5" t="str">
            <v>MT05</v>
          </cell>
          <cell r="H5" t="str">
            <v>PAMAR MATERA</v>
          </cell>
          <cell r="I5">
            <v>29</v>
          </cell>
        </row>
        <row r="6">
          <cell r="A6">
            <v>3</v>
          </cell>
          <cell r="B6">
            <v>348</v>
          </cell>
          <cell r="C6" t="str">
            <v>FRICANO CLAUDIA</v>
          </cell>
          <cell r="D6">
            <v>89</v>
          </cell>
          <cell r="E6" t="str">
            <v>Cad.</v>
          </cell>
          <cell r="F6" t="str">
            <v>F</v>
          </cell>
          <cell r="G6" t="str">
            <v>PA048</v>
          </cell>
          <cell r="H6" t="str">
            <v>A.S. SORRISO PALERMO</v>
          </cell>
          <cell r="I6">
            <v>28</v>
          </cell>
        </row>
        <row r="7">
          <cell r="A7">
            <v>4</v>
          </cell>
          <cell r="B7">
            <v>1198</v>
          </cell>
          <cell r="C7" t="str">
            <v>CIFARELLI GRAZIANA</v>
          </cell>
          <cell r="D7">
            <v>87</v>
          </cell>
          <cell r="E7" t="str">
            <v>Cad.</v>
          </cell>
          <cell r="F7" t="str">
            <v>F</v>
          </cell>
          <cell r="G7" t="str">
            <v>MT05</v>
          </cell>
          <cell r="H7" t="str">
            <v>PAMAR MATERA</v>
          </cell>
          <cell r="I7">
            <v>27</v>
          </cell>
        </row>
        <row r="8">
          <cell r="A8">
            <v>5</v>
          </cell>
          <cell r="B8" t="str">
            <v>X5</v>
          </cell>
          <cell r="C8" t="str">
            <v>DELL'AQUILA NICLA</v>
          </cell>
          <cell r="D8">
            <v>88</v>
          </cell>
          <cell r="E8" t="str">
            <v>Cad.</v>
          </cell>
          <cell r="F8" t="str">
            <v>F</v>
          </cell>
          <cell r="G8" t="str">
            <v>BA501</v>
          </cell>
          <cell r="H8" t="str">
            <v>Dok De Donato Team Runners</v>
          </cell>
          <cell r="I8">
            <v>26</v>
          </cell>
        </row>
        <row r="9">
          <cell r="A9">
            <v>6</v>
          </cell>
          <cell r="B9">
            <v>777</v>
          </cell>
          <cell r="C9" t="str">
            <v>BARBANO STEFANIA</v>
          </cell>
          <cell r="D9">
            <v>87</v>
          </cell>
          <cell r="E9" t="str">
            <v>Cad.</v>
          </cell>
          <cell r="F9" t="str">
            <v>F</v>
          </cell>
          <cell r="G9" t="str">
            <v>MT05</v>
          </cell>
          <cell r="H9" t="str">
            <v>PAMAR MATERA</v>
          </cell>
          <cell r="I9">
            <v>25</v>
          </cell>
        </row>
        <row r="10">
          <cell r="A10">
            <v>7</v>
          </cell>
          <cell r="B10">
            <v>82</v>
          </cell>
          <cell r="C10" t="str">
            <v>CAPUTO ANTONIA</v>
          </cell>
          <cell r="D10">
            <v>88</v>
          </cell>
          <cell r="E10" t="str">
            <v>Cad.</v>
          </cell>
          <cell r="F10" t="str">
            <v>F</v>
          </cell>
          <cell r="G10" t="str">
            <v>BA515</v>
          </cell>
          <cell r="H10" t="str">
            <v>A.S. "Belvedere" Andria</v>
          </cell>
          <cell r="I10">
            <v>24</v>
          </cell>
        </row>
        <row r="11">
          <cell r="A11">
            <v>8</v>
          </cell>
          <cell r="B11">
            <v>169</v>
          </cell>
          <cell r="C11" t="str">
            <v>MANGANO GAETANA</v>
          </cell>
          <cell r="D11">
            <v>88</v>
          </cell>
          <cell r="E11" t="str">
            <v>Cad.</v>
          </cell>
          <cell r="F11" t="str">
            <v>F</v>
          </cell>
          <cell r="G11" t="str">
            <v>CT02</v>
          </cell>
          <cell r="H11" t="str">
            <v>ATL. 2001 S.P. IN CLARENZA</v>
          </cell>
          <cell r="I11">
            <v>23</v>
          </cell>
        </row>
        <row r="12">
          <cell r="A12">
            <v>9</v>
          </cell>
          <cell r="B12">
            <v>304</v>
          </cell>
          <cell r="C12" t="str">
            <v>MUSUMECI ANTONIETTA</v>
          </cell>
          <cell r="D12">
            <v>88</v>
          </cell>
          <cell r="E12" t="str">
            <v>Cad.</v>
          </cell>
          <cell r="F12" t="str">
            <v>F</v>
          </cell>
          <cell r="G12" t="str">
            <v>CT02</v>
          </cell>
          <cell r="H12" t="str">
            <v>ATL. 2001 S.P. IN CLARENZA</v>
          </cell>
          <cell r="I12">
            <v>22</v>
          </cell>
        </row>
        <row r="13">
          <cell r="A13">
            <v>10</v>
          </cell>
          <cell r="B13">
            <v>258</v>
          </cell>
          <cell r="C13" t="str">
            <v>PRIVITERA CLAUDIA</v>
          </cell>
          <cell r="D13">
            <v>88</v>
          </cell>
          <cell r="E13" t="str">
            <v>Cad.</v>
          </cell>
          <cell r="F13" t="str">
            <v>F</v>
          </cell>
          <cell r="G13" t="str">
            <v>CT02</v>
          </cell>
          <cell r="H13" t="str">
            <v>ATL. 2001 S.P. IN CLARENZA</v>
          </cell>
          <cell r="I13">
            <v>21</v>
          </cell>
        </row>
        <row r="14">
          <cell r="A14">
            <v>11</v>
          </cell>
          <cell r="B14">
            <v>54</v>
          </cell>
          <cell r="C14" t="str">
            <v>LOTITO FRANCESCA</v>
          </cell>
          <cell r="D14">
            <v>89</v>
          </cell>
          <cell r="E14" t="str">
            <v>Cad.</v>
          </cell>
          <cell r="F14" t="str">
            <v>F</v>
          </cell>
          <cell r="G14" t="str">
            <v>BA518</v>
          </cell>
          <cell r="H14" t="str">
            <v>Atl. Giovanile Sammichele</v>
          </cell>
          <cell r="I14">
            <v>20</v>
          </cell>
        </row>
        <row r="15">
          <cell r="A15">
            <v>12</v>
          </cell>
          <cell r="B15" t="str">
            <v>X73</v>
          </cell>
          <cell r="C15" t="str">
            <v>NETTI TERESA</v>
          </cell>
          <cell r="D15">
            <v>89</v>
          </cell>
          <cell r="E15" t="str">
            <v>Cad.</v>
          </cell>
          <cell r="F15" t="str">
            <v>F</v>
          </cell>
          <cell r="G15" t="str">
            <v>BA518</v>
          </cell>
          <cell r="H15" t="str">
            <v>Atl. Giovanile Sammichele</v>
          </cell>
          <cell r="I15">
            <v>19</v>
          </cell>
        </row>
        <row r="16">
          <cell r="A16">
            <v>13</v>
          </cell>
          <cell r="B16">
            <v>15</v>
          </cell>
          <cell r="C16" t="str">
            <v>ANNESE ELISABETTA</v>
          </cell>
          <cell r="D16">
            <v>89</v>
          </cell>
          <cell r="E16" t="str">
            <v>Cad.</v>
          </cell>
          <cell r="F16" t="str">
            <v>F</v>
          </cell>
          <cell r="G16" t="str">
            <v>BA501</v>
          </cell>
          <cell r="H16" t="str">
            <v>Dok De Donato Team Runners</v>
          </cell>
          <cell r="I16">
            <v>18</v>
          </cell>
        </row>
        <row r="17">
          <cell r="A17">
            <v>14</v>
          </cell>
          <cell r="B17">
            <v>55</v>
          </cell>
          <cell r="C17" t="str">
            <v>VINIERO CARMELA</v>
          </cell>
          <cell r="D17">
            <v>89</v>
          </cell>
          <cell r="E17" t="str">
            <v>Cad.</v>
          </cell>
          <cell r="F17" t="str">
            <v>F</v>
          </cell>
          <cell r="G17" t="str">
            <v>BA518</v>
          </cell>
          <cell r="H17" t="str">
            <v>Atl. Giovanile Sammichele</v>
          </cell>
          <cell r="I17">
            <v>17</v>
          </cell>
        </row>
        <row r="20">
          <cell r="A20" t="str">
            <v>CLASSIFICA DI SOCIETA' CADETTE</v>
          </cell>
        </row>
        <row r="21">
          <cell r="A21" t="str">
            <v>Ordine d'arrivo</v>
          </cell>
          <cell r="B21" t="str">
            <v>Cod. Soc.</v>
          </cell>
          <cell r="C21" t="str">
            <v>Società</v>
          </cell>
        </row>
        <row r="22">
          <cell r="A22">
            <v>1</v>
          </cell>
          <cell r="B22" t="str">
            <v>MT05</v>
          </cell>
          <cell r="C22" t="str">
            <v>PAMAR MATERA</v>
          </cell>
          <cell r="D22">
            <v>81</v>
          </cell>
        </row>
        <row r="23">
          <cell r="A23">
            <v>2</v>
          </cell>
          <cell r="B23" t="str">
            <v>CT02</v>
          </cell>
          <cell r="C23" t="str">
            <v>ATL. 2001 S.P. IN CLARENZA</v>
          </cell>
          <cell r="D23">
            <v>66</v>
          </cell>
        </row>
        <row r="24">
          <cell r="A24">
            <v>3</v>
          </cell>
          <cell r="B24" t="str">
            <v>BA518</v>
          </cell>
          <cell r="C24" t="str">
            <v>Atl. Giovanile Sammichele</v>
          </cell>
          <cell r="D24">
            <v>56</v>
          </cell>
        </row>
        <row r="25">
          <cell r="A25">
            <v>4</v>
          </cell>
          <cell r="B25" t="str">
            <v>BA501</v>
          </cell>
          <cell r="C25" t="str">
            <v>Dok De Donato Team Runners</v>
          </cell>
          <cell r="D25">
            <v>44</v>
          </cell>
        </row>
        <row r="26">
          <cell r="A26">
            <v>5</v>
          </cell>
          <cell r="B26" t="str">
            <v>TA420</v>
          </cell>
          <cell r="C26" t="str">
            <v>G.S. ATL. GROTTAGLIE</v>
          </cell>
          <cell r="D26">
            <v>30</v>
          </cell>
        </row>
        <row r="27">
          <cell r="A27">
            <v>6</v>
          </cell>
          <cell r="B27" t="str">
            <v>PA048</v>
          </cell>
          <cell r="C27" t="str">
            <v>A.S. SORRISO PALERMO</v>
          </cell>
          <cell r="D27">
            <v>28</v>
          </cell>
        </row>
        <row r="28">
          <cell r="A28">
            <v>7</v>
          </cell>
          <cell r="B28" t="str">
            <v>BA515</v>
          </cell>
          <cell r="C28" t="str">
            <v>A.S. "Belvedere" Andria</v>
          </cell>
          <cell r="D28">
            <v>24</v>
          </cell>
        </row>
      </sheetData>
      <sheetData sheetId="7">
        <row r="1">
          <cell r="A1" t="str">
            <v>ORDINE DI ARRIVO CADETTI</v>
          </cell>
        </row>
        <row r="2">
          <cell r="A2" t="str">
            <v>Ord. Arrivo</v>
          </cell>
          <cell r="B2" t="str">
            <v>Pettorale</v>
          </cell>
          <cell r="C2" t="str">
            <v>Cognome e Nome</v>
          </cell>
          <cell r="D2" t="str">
            <v>Anno</v>
          </cell>
          <cell r="E2" t="str">
            <v>Cat.</v>
          </cell>
          <cell r="F2" t="str">
            <v>S.</v>
          </cell>
          <cell r="G2" t="str">
            <v>C. Soc.</v>
          </cell>
          <cell r="H2" t="str">
            <v>Denominazione Società</v>
          </cell>
          <cell r="I2" t="str">
            <v>Punti</v>
          </cell>
        </row>
        <row r="3">
          <cell r="A3">
            <v>1</v>
          </cell>
          <cell r="B3">
            <v>300</v>
          </cell>
          <cell r="C3" t="str">
            <v>FARO GAETANO</v>
          </cell>
          <cell r="D3">
            <v>88</v>
          </cell>
          <cell r="E3" t="str">
            <v>Cad.</v>
          </cell>
          <cell r="F3" t="str">
            <v>M</v>
          </cell>
          <cell r="G3" t="str">
            <v>CT03</v>
          </cell>
          <cell r="H3" t="str">
            <v>Centro Atletico San Pietro in Clarenza</v>
          </cell>
          <cell r="I3">
            <v>30</v>
          </cell>
        </row>
        <row r="4">
          <cell r="A4">
            <v>2</v>
          </cell>
          <cell r="B4">
            <v>271</v>
          </cell>
          <cell r="C4" t="str">
            <v>MONTESANO FRANCESCO</v>
          </cell>
          <cell r="D4">
            <v>88</v>
          </cell>
          <cell r="E4" t="str">
            <v>Cad.</v>
          </cell>
          <cell r="F4" t="str">
            <v>M</v>
          </cell>
          <cell r="G4" t="str">
            <v>MT088</v>
          </cell>
          <cell r="H4" t="str">
            <v>Ecosport San Biagio 2000 Monte</v>
          </cell>
          <cell r="I4">
            <v>29</v>
          </cell>
        </row>
        <row r="5">
          <cell r="A5">
            <v>3</v>
          </cell>
          <cell r="B5">
            <v>278</v>
          </cell>
          <cell r="C5" t="str">
            <v>FLORA ALESSANDRO</v>
          </cell>
          <cell r="D5">
            <v>88</v>
          </cell>
          <cell r="E5" t="str">
            <v>Cad.</v>
          </cell>
          <cell r="F5" t="str">
            <v>M</v>
          </cell>
          <cell r="G5" t="str">
            <v>RM01</v>
          </cell>
          <cell r="H5" t="str">
            <v>Fiamme Gialle SIMONI</v>
          </cell>
          <cell r="I5">
            <v>28</v>
          </cell>
        </row>
        <row r="6">
          <cell r="A6">
            <v>4</v>
          </cell>
          <cell r="B6">
            <v>84</v>
          </cell>
          <cell r="C6" t="str">
            <v>MARINELLI GIANVITO</v>
          </cell>
          <cell r="D6">
            <v>89</v>
          </cell>
          <cell r="E6" t="str">
            <v>Cad.</v>
          </cell>
          <cell r="F6" t="str">
            <v>M</v>
          </cell>
          <cell r="G6" t="str">
            <v>BA518</v>
          </cell>
          <cell r="H6" t="str">
            <v>Atl. Giovanile Sammichele</v>
          </cell>
          <cell r="I6">
            <v>27</v>
          </cell>
        </row>
        <row r="7">
          <cell r="A7">
            <v>5</v>
          </cell>
          <cell r="B7">
            <v>106</v>
          </cell>
          <cell r="C7" t="str">
            <v>DE ANGELIS ROBERTO</v>
          </cell>
          <cell r="D7">
            <v>89</v>
          </cell>
          <cell r="E7" t="str">
            <v>Cad.</v>
          </cell>
          <cell r="F7" t="str">
            <v>M</v>
          </cell>
          <cell r="G7" t="str">
            <v>RM01</v>
          </cell>
          <cell r="H7" t="str">
            <v>Fiamme Gialle SIMONI</v>
          </cell>
          <cell r="I7">
            <v>26</v>
          </cell>
        </row>
        <row r="8">
          <cell r="A8">
            <v>6</v>
          </cell>
          <cell r="B8" t="str">
            <v>X40</v>
          </cell>
          <cell r="C8" t="str">
            <v>CAPOBIANCO SIRIO</v>
          </cell>
          <cell r="D8">
            <v>89</v>
          </cell>
          <cell r="E8" t="str">
            <v>Cad.</v>
          </cell>
          <cell r="F8" t="str">
            <v>M</v>
          </cell>
          <cell r="G8" t="str">
            <v>MT088</v>
          </cell>
          <cell r="H8" t="str">
            <v>Ecosport San Biagio 2000 Monte</v>
          </cell>
          <cell r="I8">
            <v>25</v>
          </cell>
        </row>
        <row r="9">
          <cell r="A9">
            <v>7</v>
          </cell>
          <cell r="B9">
            <v>560</v>
          </cell>
          <cell r="C9" t="str">
            <v>MARCHISELLI ANGELO</v>
          </cell>
          <cell r="D9">
            <v>88</v>
          </cell>
          <cell r="E9" t="str">
            <v>Cad.</v>
          </cell>
          <cell r="F9" t="str">
            <v>M</v>
          </cell>
          <cell r="G9" t="str">
            <v>BA035</v>
          </cell>
          <cell r="H9" t="str">
            <v>A.A.A. Barletta</v>
          </cell>
          <cell r="I9">
            <v>24</v>
          </cell>
        </row>
        <row r="10">
          <cell r="A10">
            <v>8</v>
          </cell>
          <cell r="B10">
            <v>172</v>
          </cell>
          <cell r="C10" t="str">
            <v>RICCOBONO DAVIDE</v>
          </cell>
          <cell r="D10">
            <v>89</v>
          </cell>
          <cell r="E10" t="str">
            <v>Cad.</v>
          </cell>
          <cell r="F10" t="str">
            <v>M</v>
          </cell>
          <cell r="G10" t="str">
            <v>CT03</v>
          </cell>
          <cell r="H10" t="str">
            <v>Centro Atletico San Pietro in Clarenza</v>
          </cell>
          <cell r="I10">
            <v>23</v>
          </cell>
        </row>
        <row r="11">
          <cell r="A11">
            <v>9</v>
          </cell>
          <cell r="B11">
            <v>76</v>
          </cell>
          <cell r="C11" t="str">
            <v>PAVIA ANGELO</v>
          </cell>
          <cell r="D11">
            <v>89</v>
          </cell>
          <cell r="E11" t="str">
            <v>Cad.</v>
          </cell>
          <cell r="F11" t="str">
            <v>M</v>
          </cell>
          <cell r="G11" t="str">
            <v>RM01</v>
          </cell>
          <cell r="H11" t="str">
            <v>Fiamme Gialle SIMONI</v>
          </cell>
          <cell r="I11">
            <v>22</v>
          </cell>
        </row>
        <row r="12">
          <cell r="A12">
            <v>10</v>
          </cell>
          <cell r="B12">
            <v>91</v>
          </cell>
          <cell r="C12" t="str">
            <v>DICHIO GIANCARLO</v>
          </cell>
          <cell r="D12">
            <v>89</v>
          </cell>
          <cell r="E12" t="str">
            <v>Cad.</v>
          </cell>
          <cell r="F12" t="str">
            <v>M</v>
          </cell>
          <cell r="G12" t="str">
            <v>MT088</v>
          </cell>
          <cell r="H12" t="str">
            <v>Ecosport San Biagio 2000 Monte</v>
          </cell>
          <cell r="I12">
            <v>21</v>
          </cell>
        </row>
        <row r="13">
          <cell r="A13">
            <v>11</v>
          </cell>
          <cell r="B13">
            <v>828</v>
          </cell>
          <cell r="C13" t="str">
            <v>PELLEGRINO SALVATORE</v>
          </cell>
          <cell r="D13">
            <v>88</v>
          </cell>
          <cell r="E13" t="str">
            <v>Cad.</v>
          </cell>
          <cell r="F13" t="str">
            <v>M</v>
          </cell>
          <cell r="G13" t="str">
            <v>CT03</v>
          </cell>
          <cell r="H13" t="str">
            <v>Centro Atletico San Pietro in Clarenza</v>
          </cell>
          <cell r="I13">
            <v>20</v>
          </cell>
        </row>
        <row r="14">
          <cell r="A14" t="str">
            <v>RIT</v>
          </cell>
          <cell r="B14">
            <v>369</v>
          </cell>
          <cell r="C14" t="str">
            <v>RADI </v>
          </cell>
          <cell r="D14">
            <v>89</v>
          </cell>
          <cell r="E14" t="str">
            <v>Cad.</v>
          </cell>
          <cell r="F14" t="str">
            <v>M</v>
          </cell>
          <cell r="G14" t="str">
            <v>BA518</v>
          </cell>
          <cell r="H14" t="str">
            <v>Atl. Giovanile Sammichele</v>
          </cell>
          <cell r="I14">
            <v>0</v>
          </cell>
        </row>
        <row r="16">
          <cell r="A16" t="str">
            <v>CLASSIFICA DI SOCIETA' CADETTI</v>
          </cell>
        </row>
        <row r="17">
          <cell r="A17" t="str">
            <v>Ordine d'arrivo</v>
          </cell>
          <cell r="B17" t="str">
            <v>Cod. Soc.</v>
          </cell>
          <cell r="C17" t="str">
            <v>Società</v>
          </cell>
        </row>
        <row r="18">
          <cell r="A18">
            <v>1</v>
          </cell>
          <cell r="B18" t="str">
            <v>RM01</v>
          </cell>
          <cell r="C18" t="str">
            <v>Fiamme Gialle SIMONI</v>
          </cell>
          <cell r="D18">
            <v>76</v>
          </cell>
        </row>
        <row r="19">
          <cell r="A19">
            <v>2</v>
          </cell>
          <cell r="B19" t="str">
            <v>MT088</v>
          </cell>
          <cell r="C19" t="str">
            <v>Ecosport San Biagio 2000 Monte</v>
          </cell>
          <cell r="D19">
            <v>75</v>
          </cell>
        </row>
        <row r="20">
          <cell r="A20">
            <v>3</v>
          </cell>
          <cell r="B20" t="str">
            <v>CT03</v>
          </cell>
          <cell r="C20" t="str">
            <v>Centro Atletico San Pietro in Clarenza</v>
          </cell>
          <cell r="D20">
            <v>73</v>
          </cell>
        </row>
        <row r="21">
          <cell r="A21">
            <v>4</v>
          </cell>
          <cell r="B21" t="str">
            <v>BA518</v>
          </cell>
          <cell r="C21" t="str">
            <v>Atl. Giovanile Sammichele</v>
          </cell>
          <cell r="D21">
            <v>27</v>
          </cell>
        </row>
        <row r="22">
          <cell r="A22">
            <v>5</v>
          </cell>
          <cell r="B22" t="str">
            <v>BA035</v>
          </cell>
          <cell r="C22" t="str">
            <v>A.A.A. Barletta</v>
          </cell>
          <cell r="D22">
            <v>24</v>
          </cell>
        </row>
      </sheetData>
      <sheetData sheetId="8">
        <row r="2">
          <cell r="A2" t="str">
            <v>ORDINE DI ARRIVO ALLIEVE</v>
          </cell>
        </row>
        <row r="3">
          <cell r="A3" t="str">
            <v>Ord. Arrivo</v>
          </cell>
          <cell r="B3" t="str">
            <v>Pettorale</v>
          </cell>
          <cell r="C3" t="str">
            <v>Cognome e Nome</v>
          </cell>
          <cell r="D3" t="str">
            <v>Anno</v>
          </cell>
          <cell r="E3" t="str">
            <v>Cat.</v>
          </cell>
          <cell r="F3" t="str">
            <v>S.</v>
          </cell>
          <cell r="G3" t="str">
            <v>C. Soc.</v>
          </cell>
          <cell r="H3" t="str">
            <v>Denominazione Società</v>
          </cell>
          <cell r="I3" t="str">
            <v>Punti</v>
          </cell>
        </row>
        <row r="4">
          <cell r="A4">
            <v>1</v>
          </cell>
          <cell r="B4">
            <v>599</v>
          </cell>
          <cell r="C4" t="str">
            <v>CAVALLO SIMONA</v>
          </cell>
          <cell r="D4">
            <v>86</v>
          </cell>
          <cell r="E4" t="str">
            <v>All.</v>
          </cell>
          <cell r="F4" t="str">
            <v>F</v>
          </cell>
          <cell r="G4" t="str">
            <v>BA089</v>
          </cell>
          <cell r="H4" t="str">
            <v>Alteratletica Locorotondo  *</v>
          </cell>
          <cell r="I4">
            <v>30</v>
          </cell>
        </row>
        <row r="5">
          <cell r="A5">
            <v>2</v>
          </cell>
          <cell r="B5">
            <v>321</v>
          </cell>
          <cell r="C5" t="str">
            <v>VENEZIA ANTONIETTA</v>
          </cell>
          <cell r="D5">
            <v>87</v>
          </cell>
          <cell r="E5" t="str">
            <v>All.</v>
          </cell>
          <cell r="F5" t="str">
            <v>F</v>
          </cell>
          <cell r="G5" t="str">
            <v>MT087</v>
          </cell>
          <cell r="H5" t="str">
            <v>EUROATLETICA '96</v>
          </cell>
          <cell r="I5">
            <v>29</v>
          </cell>
        </row>
        <row r="12">
          <cell r="A12" t="str">
            <v>CLASSIFICA DI SOCIETA' ALLIEVE</v>
          </cell>
        </row>
        <row r="13">
          <cell r="A13" t="str">
            <v>Ordine d'arrivo</v>
          </cell>
          <cell r="B13" t="str">
            <v>Cod. Soc.</v>
          </cell>
          <cell r="C13" t="str">
            <v>Società</v>
          </cell>
        </row>
        <row r="14">
          <cell r="A14">
            <v>1</v>
          </cell>
          <cell r="B14" t="str">
            <v>BA089</v>
          </cell>
          <cell r="C14" t="str">
            <v>Alteratletica Locorotondo  *</v>
          </cell>
          <cell r="D14">
            <v>30</v>
          </cell>
        </row>
        <row r="15">
          <cell r="A15">
            <v>2</v>
          </cell>
          <cell r="B15" t="str">
            <v>MT087</v>
          </cell>
          <cell r="C15" t="str">
            <v>EUROATLETICA '96</v>
          </cell>
          <cell r="D15">
            <v>29</v>
          </cell>
        </row>
      </sheetData>
      <sheetData sheetId="9">
        <row r="1">
          <cell r="A1" t="str">
            <v>ORDINE DI ARRIVO ALLIEVI</v>
          </cell>
        </row>
        <row r="2">
          <cell r="A2" t="str">
            <v>Ord. Arrivo</v>
          </cell>
          <cell r="B2" t="str">
            <v>Pettorale</v>
          </cell>
          <cell r="C2" t="str">
            <v>Cognome e Nome</v>
          </cell>
          <cell r="D2" t="str">
            <v>Anno</v>
          </cell>
          <cell r="E2" t="str">
            <v>Cat.</v>
          </cell>
          <cell r="F2" t="str">
            <v>S.</v>
          </cell>
          <cell r="G2" t="str">
            <v>C. Soc.</v>
          </cell>
          <cell r="H2" t="str">
            <v>Denominazione Società</v>
          </cell>
          <cell r="I2" t="str">
            <v>Punti</v>
          </cell>
        </row>
        <row r="3">
          <cell r="A3">
            <v>1</v>
          </cell>
          <cell r="B3">
            <v>920</v>
          </cell>
          <cell r="C3" t="str">
            <v>PIERRI DONATO</v>
          </cell>
          <cell r="D3">
            <v>87</v>
          </cell>
          <cell r="E3" t="str">
            <v>All.</v>
          </cell>
          <cell r="F3" t="str">
            <v>M</v>
          </cell>
          <cell r="G3" t="str">
            <v>MT088</v>
          </cell>
          <cell r="H3" t="str">
            <v>Ecosport San Biagio 2000 Monte</v>
          </cell>
          <cell r="I3">
            <v>30</v>
          </cell>
        </row>
        <row r="4">
          <cell r="A4">
            <v>2</v>
          </cell>
          <cell r="B4">
            <v>970</v>
          </cell>
          <cell r="C4" t="str">
            <v>SALVATI MIRKO</v>
          </cell>
          <cell r="D4">
            <v>86</v>
          </cell>
          <cell r="E4" t="str">
            <v>All.</v>
          </cell>
          <cell r="F4" t="str">
            <v>M</v>
          </cell>
          <cell r="G4" t="str">
            <v>RM01</v>
          </cell>
          <cell r="H4" t="str">
            <v>Fiamme Gialle SIMONI</v>
          </cell>
          <cell r="I4">
            <v>29</v>
          </cell>
        </row>
        <row r="5">
          <cell r="A5">
            <v>3</v>
          </cell>
          <cell r="B5">
            <v>108</v>
          </cell>
          <cell r="C5" t="str">
            <v>MONACO MATTEO</v>
          </cell>
          <cell r="D5">
            <v>86</v>
          </cell>
          <cell r="E5" t="str">
            <v>All.</v>
          </cell>
          <cell r="F5" t="str">
            <v>M</v>
          </cell>
          <cell r="G5" t="str">
            <v>TA401</v>
          </cell>
          <cell r="H5" t="str">
            <v>S.S. L'Amico Taranto Auchan</v>
          </cell>
          <cell r="I5">
            <v>28</v>
          </cell>
        </row>
        <row r="6">
          <cell r="A6">
            <v>4</v>
          </cell>
          <cell r="B6">
            <v>279</v>
          </cell>
          <cell r="C6" t="str">
            <v>BENCARDINO DANIELE</v>
          </cell>
          <cell r="D6">
            <v>86</v>
          </cell>
          <cell r="E6" t="str">
            <v>All.</v>
          </cell>
          <cell r="F6" t="str">
            <v>M</v>
          </cell>
          <cell r="G6" t="str">
            <v>RM01</v>
          </cell>
          <cell r="H6" t="str">
            <v>Fiamme Gialle SIMONI</v>
          </cell>
          <cell r="I6">
            <v>27</v>
          </cell>
        </row>
        <row r="7">
          <cell r="A7">
            <v>5</v>
          </cell>
          <cell r="B7">
            <v>430</v>
          </cell>
          <cell r="C7" t="str">
            <v>POLONIO SIMONE</v>
          </cell>
          <cell r="D7">
            <v>87</v>
          </cell>
          <cell r="E7" t="str">
            <v>All.</v>
          </cell>
          <cell r="F7" t="str">
            <v>M</v>
          </cell>
          <cell r="G7" t="str">
            <v>RM01</v>
          </cell>
          <cell r="H7" t="str">
            <v>Fiamme Gialle SIMONI</v>
          </cell>
          <cell r="I7">
            <v>26</v>
          </cell>
        </row>
        <row r="8">
          <cell r="A8">
            <v>6</v>
          </cell>
          <cell r="B8">
            <v>431</v>
          </cell>
          <cell r="C8" t="str">
            <v>MANGIA ANTONIO</v>
          </cell>
          <cell r="D8">
            <v>87</v>
          </cell>
          <cell r="E8" t="str">
            <v>All.</v>
          </cell>
          <cell r="F8" t="str">
            <v>M</v>
          </cell>
          <cell r="G8" t="str">
            <v>MT088</v>
          </cell>
          <cell r="H8" t="str">
            <v>Ecosport San Biagio 2000 Monte</v>
          </cell>
          <cell r="I8">
            <v>25</v>
          </cell>
        </row>
        <row r="9">
          <cell r="A9">
            <v>7</v>
          </cell>
          <cell r="B9">
            <v>89</v>
          </cell>
          <cell r="C9" t="str">
            <v>AGATELLO PIETRO</v>
          </cell>
          <cell r="D9">
            <v>84</v>
          </cell>
          <cell r="E9" t="str">
            <v>All.</v>
          </cell>
          <cell r="F9" t="str">
            <v>M</v>
          </cell>
          <cell r="G9" t="str">
            <v>MT088</v>
          </cell>
          <cell r="H9" t="str">
            <v>Ecosport San Biagio 2000 Monte</v>
          </cell>
          <cell r="I9">
            <v>24</v>
          </cell>
        </row>
        <row r="12">
          <cell r="A12" t="str">
            <v>CLASSIFICA DI SOCIETA' ALLIEVI</v>
          </cell>
        </row>
        <row r="13">
          <cell r="A13" t="str">
            <v>Ordine d'arrivo</v>
          </cell>
          <cell r="B13" t="str">
            <v>Cod. Soc.</v>
          </cell>
          <cell r="C13" t="str">
            <v>Società</v>
          </cell>
        </row>
        <row r="14">
          <cell r="A14">
            <v>1</v>
          </cell>
          <cell r="B14" t="str">
            <v>RM01</v>
          </cell>
          <cell r="C14" t="str">
            <v>Fiamme Gialle SIMONI</v>
          </cell>
          <cell r="D14">
            <v>82</v>
          </cell>
        </row>
        <row r="15">
          <cell r="A15">
            <v>2</v>
          </cell>
          <cell r="B15" t="str">
            <v>MT088</v>
          </cell>
          <cell r="C15" t="str">
            <v>Ecosport San Biagio 2000 Monte</v>
          </cell>
          <cell r="D15">
            <v>79</v>
          </cell>
        </row>
        <row r="16">
          <cell r="A16">
            <v>3</v>
          </cell>
          <cell r="B16" t="str">
            <v>TA401</v>
          </cell>
          <cell r="C16" t="str">
            <v>S.S. L'Amico Taranto Auchan</v>
          </cell>
          <cell r="D16">
            <v>28</v>
          </cell>
        </row>
      </sheetData>
      <sheetData sheetId="10">
        <row r="2">
          <cell r="A2" t="str">
            <v>ORDINE DI ARRIVO ASSOLUTI FEMMINILE</v>
          </cell>
        </row>
        <row r="3">
          <cell r="A3" t="str">
            <v>Ord. Arrivo</v>
          </cell>
          <cell r="B3" t="str">
            <v>Pettorale</v>
          </cell>
          <cell r="C3" t="str">
            <v>Cognome e Nome</v>
          </cell>
          <cell r="D3" t="str">
            <v>Anno</v>
          </cell>
          <cell r="E3" t="str">
            <v>Cat.</v>
          </cell>
          <cell r="F3" t="str">
            <v>S.</v>
          </cell>
          <cell r="G3" t="str">
            <v>C. Soc.</v>
          </cell>
          <cell r="H3" t="str">
            <v>Denominazione Società</v>
          </cell>
          <cell r="I3" t="str">
            <v>Punti</v>
          </cell>
        </row>
        <row r="4">
          <cell r="A4">
            <v>1</v>
          </cell>
          <cell r="B4">
            <v>263</v>
          </cell>
          <cell r="C4" t="str">
            <v>MONGELLI LIDIA</v>
          </cell>
          <cell r="D4">
            <v>80</v>
          </cell>
          <cell r="E4" t="str">
            <v>Ass.</v>
          </cell>
          <cell r="F4" t="str">
            <v>F</v>
          </cell>
          <cell r="G4" t="str">
            <v>MT087</v>
          </cell>
          <cell r="H4" t="str">
            <v>EUROATLETICA '96</v>
          </cell>
          <cell r="I4">
            <v>30</v>
          </cell>
        </row>
        <row r="5">
          <cell r="A5">
            <v>2</v>
          </cell>
          <cell r="B5">
            <v>299</v>
          </cell>
          <cell r="C5" t="str">
            <v>MANCINI DANIELA</v>
          </cell>
          <cell r="D5">
            <v>83</v>
          </cell>
          <cell r="E5" t="str">
            <v>Ass.</v>
          </cell>
          <cell r="F5" t="str">
            <v>F</v>
          </cell>
          <cell r="G5" t="str">
            <v>BA015</v>
          </cell>
          <cell r="H5" t="str">
            <v>A. S. "Olimpia Club"</v>
          </cell>
          <cell r="I5">
            <v>29</v>
          </cell>
        </row>
        <row r="6">
          <cell r="A6">
            <v>3</v>
          </cell>
          <cell r="B6">
            <v>12</v>
          </cell>
          <cell r="C6" t="str">
            <v>MARINELLI MARIA TERESA</v>
          </cell>
          <cell r="D6">
            <v>85</v>
          </cell>
          <cell r="E6" t="str">
            <v>Ass.</v>
          </cell>
          <cell r="F6" t="str">
            <v>F</v>
          </cell>
          <cell r="G6" t="str">
            <v>MT087</v>
          </cell>
          <cell r="H6" t="str">
            <v>EUROATLETICA '96</v>
          </cell>
          <cell r="I6">
            <v>28</v>
          </cell>
        </row>
        <row r="7">
          <cell r="A7">
            <v>4</v>
          </cell>
          <cell r="B7">
            <v>88</v>
          </cell>
          <cell r="C7" t="str">
            <v>MARTINO GABRIELLA</v>
          </cell>
          <cell r="D7">
            <v>78</v>
          </cell>
          <cell r="E7" t="str">
            <v>Ass.</v>
          </cell>
          <cell r="F7" t="str">
            <v>F</v>
          </cell>
          <cell r="G7" t="str">
            <v>TA413</v>
          </cell>
          <cell r="H7" t="str">
            <v>Atl. CRAS Taranto Basile Petroli</v>
          </cell>
          <cell r="I7">
            <v>27</v>
          </cell>
        </row>
        <row r="8">
          <cell r="A8" t="str">
            <v>RIT</v>
          </cell>
          <cell r="B8">
            <v>13</v>
          </cell>
          <cell r="C8" t="str">
            <v>RAGONESI DOMENICA</v>
          </cell>
          <cell r="D8">
            <v>82</v>
          </cell>
          <cell r="E8" t="str">
            <v>Ass.</v>
          </cell>
          <cell r="F8" t="str">
            <v>F</v>
          </cell>
          <cell r="G8" t="str">
            <v>CT02</v>
          </cell>
          <cell r="H8" t="str">
            <v>ATL. 2001 S.P. IN CLARENZA</v>
          </cell>
          <cell r="I8">
            <v>0</v>
          </cell>
        </row>
        <row r="9">
          <cell r="A9" t="str">
            <v>RIT</v>
          </cell>
          <cell r="B9">
            <v>349</v>
          </cell>
          <cell r="C9" t="str">
            <v>TAGLIAVIA SILVIA</v>
          </cell>
          <cell r="D9">
            <v>77</v>
          </cell>
          <cell r="E9" t="str">
            <v>Ass.</v>
          </cell>
          <cell r="F9" t="str">
            <v>F</v>
          </cell>
          <cell r="G9" t="str">
            <v>SR176</v>
          </cell>
          <cell r="H9" t="str">
            <v>LIB. POL. MARTE </v>
          </cell>
          <cell r="I9">
            <v>0</v>
          </cell>
        </row>
        <row r="14">
          <cell r="A14" t="str">
            <v>CLASSIFICA DI SOCIETA' ASSOLUTI FEMMINILE</v>
          </cell>
        </row>
        <row r="15">
          <cell r="A15" t="str">
            <v>Ordine d'arrivo</v>
          </cell>
          <cell r="B15" t="str">
            <v>Cod. Soc.</v>
          </cell>
          <cell r="C15" t="str">
            <v>Società</v>
          </cell>
        </row>
        <row r="16">
          <cell r="A16">
            <v>1</v>
          </cell>
          <cell r="B16" t="str">
            <v>MT087</v>
          </cell>
          <cell r="C16" t="str">
            <v>EUROATLETICA '96</v>
          </cell>
          <cell r="D16">
            <v>58</v>
          </cell>
        </row>
        <row r="17">
          <cell r="A17">
            <v>2</v>
          </cell>
          <cell r="B17" t="str">
            <v>BA015</v>
          </cell>
          <cell r="C17" t="str">
            <v>A. S. "Olimpia Club"</v>
          </cell>
          <cell r="D17">
            <v>29</v>
          </cell>
        </row>
        <row r="18">
          <cell r="A18">
            <v>3</v>
          </cell>
          <cell r="B18" t="str">
            <v>TA413</v>
          </cell>
          <cell r="C18" t="str">
            <v>Atl. CRAS Taranto Basile Petroli</v>
          </cell>
          <cell r="D18">
            <v>27</v>
          </cell>
        </row>
        <row r="19">
          <cell r="A19" t="str">
            <v>RIT.</v>
          </cell>
          <cell r="B19" t="str">
            <v>SR176</v>
          </cell>
          <cell r="C19" t="str">
            <v>LIB. POL. MARTE </v>
          </cell>
          <cell r="D19">
            <v>0</v>
          </cell>
        </row>
      </sheetData>
      <sheetData sheetId="11">
        <row r="2">
          <cell r="A2" t="str">
            <v>ORDINE DI ARRIVO ASSOLUTI MASCHILE</v>
          </cell>
        </row>
        <row r="3">
          <cell r="A3" t="str">
            <v>Ord. Arrivo</v>
          </cell>
          <cell r="B3" t="str">
            <v>Pettorale</v>
          </cell>
          <cell r="C3" t="str">
            <v>Cognome e Nome</v>
          </cell>
          <cell r="D3" t="str">
            <v>Anno</v>
          </cell>
          <cell r="E3" t="str">
            <v>Cat.</v>
          </cell>
          <cell r="F3" t="str">
            <v>S.</v>
          </cell>
          <cell r="G3" t="str">
            <v>C. Soc.</v>
          </cell>
          <cell r="H3" t="str">
            <v>Denominazione Società</v>
          </cell>
          <cell r="I3" t="str">
            <v>Punti</v>
          </cell>
        </row>
        <row r="4">
          <cell r="A4">
            <v>1</v>
          </cell>
          <cell r="B4">
            <v>981</v>
          </cell>
          <cell r="C4" t="str">
            <v>BIA PIERO</v>
          </cell>
          <cell r="D4">
            <v>85</v>
          </cell>
          <cell r="E4" t="str">
            <v>Ass.</v>
          </cell>
          <cell r="F4" t="str">
            <v>M</v>
          </cell>
          <cell r="G4" t="str">
            <v>MT023</v>
          </cell>
          <cell r="H4" t="str">
            <v>A.S SCOTELLARO</v>
          </cell>
          <cell r="I4">
            <v>30</v>
          </cell>
        </row>
        <row r="5">
          <cell r="A5">
            <v>2</v>
          </cell>
          <cell r="B5">
            <v>999</v>
          </cell>
          <cell r="C5" t="str">
            <v>D'ASCANIO RUGGIERO</v>
          </cell>
          <cell r="D5">
            <v>84</v>
          </cell>
          <cell r="E5" t="str">
            <v>Ass.</v>
          </cell>
          <cell r="F5" t="str">
            <v>M</v>
          </cell>
          <cell r="G5" t="str">
            <v>MT023</v>
          </cell>
          <cell r="H5" t="str">
            <v>A.S SCOTELLARO</v>
          </cell>
          <cell r="I5">
            <v>29</v>
          </cell>
        </row>
        <row r="6">
          <cell r="A6">
            <v>3</v>
          </cell>
          <cell r="B6">
            <v>586</v>
          </cell>
          <cell r="C6" t="str">
            <v>BANDIERAMONTE DAVIDE</v>
          </cell>
          <cell r="D6">
            <v>78</v>
          </cell>
          <cell r="E6" t="str">
            <v>Ass.</v>
          </cell>
          <cell r="F6" t="str">
            <v>M</v>
          </cell>
          <cell r="G6" t="str">
            <v>CT03</v>
          </cell>
          <cell r="H6" t="str">
            <v>Centro Atletico San Pietro in Clarenza</v>
          </cell>
          <cell r="I6">
            <v>28</v>
          </cell>
        </row>
        <row r="7">
          <cell r="A7">
            <v>4</v>
          </cell>
          <cell r="B7">
            <v>732</v>
          </cell>
          <cell r="C7" t="str">
            <v>SINNO CARMINE</v>
          </cell>
          <cell r="D7">
            <v>53</v>
          </cell>
          <cell r="E7" t="str">
            <v>Ass.</v>
          </cell>
          <cell r="F7" t="str">
            <v>M</v>
          </cell>
          <cell r="G7" t="str">
            <v>MT023</v>
          </cell>
          <cell r="H7" t="str">
            <v>A.S SCOTELLARO</v>
          </cell>
          <cell r="I7">
            <v>27</v>
          </cell>
        </row>
        <row r="8">
          <cell r="A8" t="str">
            <v>SQU</v>
          </cell>
          <cell r="B8">
            <v>938</v>
          </cell>
          <cell r="C8" t="str">
            <v>HOXHA JETMIR</v>
          </cell>
          <cell r="D8">
            <v>85</v>
          </cell>
          <cell r="E8" t="str">
            <v>Ass.</v>
          </cell>
          <cell r="F8" t="str">
            <v>M</v>
          </cell>
          <cell r="G8" t="str">
            <v>MT088</v>
          </cell>
          <cell r="H8" t="str">
            <v>Ecosport San Biagio 2000 Monte</v>
          </cell>
          <cell r="I8">
            <v>0</v>
          </cell>
        </row>
        <row r="15">
          <cell r="A15" t="str">
            <v>CLASSIFICA DI SOCIETA' ASSOLUTI MASCHILE</v>
          </cell>
        </row>
        <row r="16">
          <cell r="A16" t="str">
            <v>Ordine d'arrivo</v>
          </cell>
          <cell r="B16" t="str">
            <v>Cod. Soc.</v>
          </cell>
          <cell r="C16" t="str">
            <v>Società</v>
          </cell>
        </row>
        <row r="17">
          <cell r="A17">
            <v>1</v>
          </cell>
          <cell r="B17" t="str">
            <v>MT023</v>
          </cell>
          <cell r="C17" t="str">
            <v>A.S SCOTELLARO</v>
          </cell>
          <cell r="D17">
            <v>86</v>
          </cell>
        </row>
        <row r="18">
          <cell r="A18">
            <v>2</v>
          </cell>
          <cell r="B18" t="str">
            <v>CT03</v>
          </cell>
          <cell r="C18" t="str">
            <v>Centro Atletico San Pietro in Clarenza</v>
          </cell>
          <cell r="D18">
            <v>28</v>
          </cell>
        </row>
      </sheetData>
      <sheetData sheetId="12">
        <row r="1">
          <cell r="A1" t="str">
            <v>Località: Sammichele di Bari (BA)</v>
          </cell>
        </row>
        <row r="2">
          <cell r="A2" t="str">
            <v>Organizzazione: C. P. FIDAL Bari - Atl. Giovanile Sammichele</v>
          </cell>
        </row>
        <row r="3">
          <cell r="A3" t="str">
            <v>Data Manifestaz.:10 Maggio 2003</v>
          </cell>
        </row>
        <row r="5">
          <cell r="A5" t="str">
            <v>CLASSIFICA DI REGIONE FEMMINILE</v>
          </cell>
        </row>
        <row r="6">
          <cell r="A6" t="str">
            <v>Ord. Class.</v>
          </cell>
          <cell r="B6" t="str">
            <v>SOCIETA'</v>
          </cell>
          <cell r="C6" t="str">
            <v>Ragazze</v>
          </cell>
          <cell r="D6" t="str">
            <v>Cadette</v>
          </cell>
          <cell r="E6" t="str">
            <v>Allieve</v>
          </cell>
          <cell r="F6" t="str">
            <v>Tot. F</v>
          </cell>
        </row>
        <row r="7">
          <cell r="A7">
            <v>1</v>
          </cell>
          <cell r="B7" t="str">
            <v>BASILICATA</v>
          </cell>
          <cell r="C7">
            <v>82</v>
          </cell>
          <cell r="D7">
            <v>81</v>
          </cell>
          <cell r="E7">
            <v>29</v>
          </cell>
          <cell r="F7">
            <v>192</v>
          </cell>
        </row>
        <row r="8">
          <cell r="A8">
            <v>2</v>
          </cell>
          <cell r="B8" t="str">
            <v>PUGLIA</v>
          </cell>
          <cell r="C8">
            <v>61</v>
          </cell>
          <cell r="D8">
            <v>80</v>
          </cell>
          <cell r="E8">
            <v>30</v>
          </cell>
          <cell r="F8">
            <v>171</v>
          </cell>
        </row>
        <row r="9">
          <cell r="A9">
            <v>3</v>
          </cell>
          <cell r="B9" t="str">
            <v>SICILIA</v>
          </cell>
          <cell r="C9">
            <v>83</v>
          </cell>
          <cell r="D9">
            <v>73</v>
          </cell>
          <cell r="E9">
            <v>0</v>
          </cell>
          <cell r="F9">
            <v>156</v>
          </cell>
        </row>
        <row r="10">
          <cell r="A10">
            <v>4</v>
          </cell>
          <cell r="B10" t="str">
            <v>LAZIO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3">
          <cell r="A13" t="str">
            <v>CLASSIFICA DI REGIONE MASCHILE</v>
          </cell>
        </row>
        <row r="14">
          <cell r="A14" t="str">
            <v>Ord. Class.</v>
          </cell>
          <cell r="B14" t="str">
            <v>SOCIETA'</v>
          </cell>
          <cell r="C14" t="str">
            <v>RagazzI</v>
          </cell>
          <cell r="D14" t="str">
            <v>CadettI</v>
          </cell>
          <cell r="E14" t="str">
            <v>AllievI</v>
          </cell>
          <cell r="F14" t="str">
            <v>Tot. M</v>
          </cell>
        </row>
        <row r="15">
          <cell r="A15">
            <v>1</v>
          </cell>
          <cell r="B15" t="str">
            <v>BASILICATA</v>
          </cell>
          <cell r="C15">
            <v>71</v>
          </cell>
          <cell r="D15">
            <v>75</v>
          </cell>
          <cell r="E15">
            <v>79</v>
          </cell>
          <cell r="F15">
            <v>225</v>
          </cell>
        </row>
        <row r="16">
          <cell r="A16">
            <v>2</v>
          </cell>
          <cell r="B16" t="str">
            <v>LAZIO</v>
          </cell>
          <cell r="C16">
            <v>60</v>
          </cell>
          <cell r="D16">
            <v>76</v>
          </cell>
          <cell r="E16">
            <v>82</v>
          </cell>
          <cell r="F16">
            <v>218</v>
          </cell>
        </row>
        <row r="17">
          <cell r="A17">
            <v>3</v>
          </cell>
          <cell r="B17" t="str">
            <v>PUGLIA</v>
          </cell>
          <cell r="C17">
            <v>85</v>
          </cell>
          <cell r="D17">
            <v>51</v>
          </cell>
          <cell r="E17">
            <v>28</v>
          </cell>
          <cell r="F17">
            <v>164</v>
          </cell>
        </row>
        <row r="18">
          <cell r="A18">
            <v>4</v>
          </cell>
          <cell r="B18" t="str">
            <v>SICILIA</v>
          </cell>
          <cell r="C18">
            <v>21</v>
          </cell>
          <cell r="D18">
            <v>53</v>
          </cell>
          <cell r="E18">
            <v>0</v>
          </cell>
          <cell r="F18">
            <v>74</v>
          </cell>
        </row>
        <row r="21">
          <cell r="A21" t="str">
            <v>CLASSIFICA GENERALE DI REGIONE</v>
          </cell>
        </row>
        <row r="22">
          <cell r="A22" t="str">
            <v>Ord. Class.</v>
          </cell>
          <cell r="B22" t="str">
            <v>SOCIETA'</v>
          </cell>
          <cell r="C22" t="str">
            <v>TOTF</v>
          </cell>
          <cell r="D22" t="str">
            <v>TOTM</v>
          </cell>
          <cell r="E22" t="str">
            <v>Tot. GEN</v>
          </cell>
        </row>
        <row r="23">
          <cell r="A23">
            <v>1</v>
          </cell>
          <cell r="B23" t="str">
            <v>BASILICATA</v>
          </cell>
          <cell r="C23">
            <v>192</v>
          </cell>
          <cell r="D23">
            <v>225</v>
          </cell>
          <cell r="E23">
            <v>417</v>
          </cell>
        </row>
        <row r="24">
          <cell r="A24">
            <v>2</v>
          </cell>
          <cell r="B24">
            <v>7</v>
          </cell>
          <cell r="C24">
            <v>171</v>
          </cell>
          <cell r="D24">
            <v>164</v>
          </cell>
          <cell r="E24">
            <v>335</v>
          </cell>
        </row>
        <row r="25">
          <cell r="A25">
            <v>3</v>
          </cell>
          <cell r="B25" t="str">
            <v>SICILIA</v>
          </cell>
          <cell r="C25">
            <v>156</v>
          </cell>
          <cell r="D25">
            <v>74</v>
          </cell>
          <cell r="E25">
            <v>230</v>
          </cell>
        </row>
        <row r="26">
          <cell r="A26">
            <v>4</v>
          </cell>
          <cell r="B26" t="str">
            <v>LAZIO</v>
          </cell>
          <cell r="C26">
            <v>0</v>
          </cell>
          <cell r="D26">
            <v>218</v>
          </cell>
          <cell r="E26">
            <v>218</v>
          </cell>
        </row>
      </sheetData>
      <sheetData sheetId="13">
        <row r="1">
          <cell r="A1" t="str">
            <v>Ord. Class.</v>
          </cell>
          <cell r="B1" t="str">
            <v>Codice Soc.</v>
          </cell>
          <cell r="C1" t="str">
            <v>SOCIETA'</v>
          </cell>
          <cell r="D1" t="str">
            <v>Esordienti M</v>
          </cell>
          <cell r="E1" t="str">
            <v>Ragazzi </v>
          </cell>
          <cell r="F1" t="str">
            <v>Cadetti</v>
          </cell>
          <cell r="G1" t="str">
            <v>Allievi</v>
          </cell>
          <cell r="H1" t="str">
            <v>Assoluti</v>
          </cell>
          <cell r="I1" t="str">
            <v>Tot. M</v>
          </cell>
          <cell r="J1" t="str">
            <v>Esordienti F</v>
          </cell>
        </row>
        <row r="2">
          <cell r="A2">
            <v>1</v>
          </cell>
          <cell r="B2" t="str">
            <v>PA048</v>
          </cell>
          <cell r="C2" t="str">
            <v>A.S. SORRISO PALERMO</v>
          </cell>
          <cell r="D2">
            <v>57</v>
          </cell>
          <cell r="E2">
            <v>21</v>
          </cell>
          <cell r="F2">
            <v>0</v>
          </cell>
          <cell r="G2">
            <v>0</v>
          </cell>
          <cell r="H2">
            <v>0</v>
          </cell>
          <cell r="I2">
            <v>78</v>
          </cell>
          <cell r="J2">
            <v>0</v>
          </cell>
        </row>
        <row r="3">
          <cell r="A3">
            <v>2</v>
          </cell>
          <cell r="B3" t="str">
            <v>MT087</v>
          </cell>
          <cell r="C3" t="str">
            <v>EUROATLETICA '96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3</v>
          </cell>
          <cell r="B4" t="str">
            <v>MT088</v>
          </cell>
          <cell r="C4" t="str">
            <v>Ecosport San Biagio 2000 Monte</v>
          </cell>
          <cell r="D4">
            <v>27</v>
          </cell>
          <cell r="E4">
            <v>54</v>
          </cell>
          <cell r="F4">
            <v>54</v>
          </cell>
          <cell r="G4">
            <v>55</v>
          </cell>
          <cell r="H4">
            <v>0</v>
          </cell>
          <cell r="I4">
            <v>135</v>
          </cell>
          <cell r="J4">
            <v>0</v>
          </cell>
        </row>
        <row r="5">
          <cell r="A5">
            <v>4</v>
          </cell>
          <cell r="B5" t="str">
            <v>BA518</v>
          </cell>
          <cell r="C5" t="str">
            <v>Atl. Giovanile Sammichele</v>
          </cell>
          <cell r="D5">
            <v>0</v>
          </cell>
          <cell r="E5">
            <v>15</v>
          </cell>
          <cell r="F5">
            <v>27</v>
          </cell>
          <cell r="G5">
            <v>0</v>
          </cell>
          <cell r="H5">
            <v>0</v>
          </cell>
          <cell r="I5">
            <v>42</v>
          </cell>
          <cell r="J5">
            <v>30</v>
          </cell>
        </row>
        <row r="6">
          <cell r="A6">
            <v>5</v>
          </cell>
          <cell r="B6" t="str">
            <v>BA515</v>
          </cell>
          <cell r="C6" t="str">
            <v>A.S. "Belvedere" Andria</v>
          </cell>
          <cell r="D6">
            <v>0</v>
          </cell>
          <cell r="E6">
            <v>47</v>
          </cell>
          <cell r="F6">
            <v>0</v>
          </cell>
          <cell r="G6">
            <v>0</v>
          </cell>
          <cell r="H6">
            <v>0</v>
          </cell>
          <cell r="I6">
            <v>47</v>
          </cell>
          <cell r="J6">
            <v>0</v>
          </cell>
        </row>
        <row r="7">
          <cell r="A7">
            <v>7</v>
          </cell>
          <cell r="B7" t="str">
            <v>BA035</v>
          </cell>
          <cell r="C7" t="str">
            <v>A.A.A. Barletta</v>
          </cell>
          <cell r="D7">
            <v>30</v>
          </cell>
          <cell r="E7">
            <v>57</v>
          </cell>
          <cell r="F7">
            <v>24</v>
          </cell>
          <cell r="G7">
            <v>0</v>
          </cell>
          <cell r="H7">
            <v>0</v>
          </cell>
          <cell r="I7">
            <v>111</v>
          </cell>
          <cell r="J7">
            <v>0</v>
          </cell>
        </row>
        <row r="8">
          <cell r="A8">
            <v>8</v>
          </cell>
          <cell r="B8" t="str">
            <v>RM01</v>
          </cell>
          <cell r="C8" t="str">
            <v>Fiamme Gialle SIMONI</v>
          </cell>
          <cell r="D8">
            <v>0</v>
          </cell>
          <cell r="E8">
            <v>44</v>
          </cell>
          <cell r="F8">
            <v>54</v>
          </cell>
          <cell r="G8">
            <v>56</v>
          </cell>
          <cell r="H8">
            <v>0</v>
          </cell>
          <cell r="I8">
            <v>98</v>
          </cell>
          <cell r="J8">
            <v>0</v>
          </cell>
        </row>
        <row r="9">
          <cell r="A9">
            <v>9</v>
          </cell>
          <cell r="B9" t="str">
            <v>CT03</v>
          </cell>
          <cell r="C9" t="str">
            <v>Centro Atletico San Pietro in Clarenza</v>
          </cell>
          <cell r="D9">
            <v>0</v>
          </cell>
          <cell r="E9">
            <v>0</v>
          </cell>
          <cell r="F9">
            <v>53</v>
          </cell>
          <cell r="G9">
            <v>0</v>
          </cell>
          <cell r="H9">
            <v>28</v>
          </cell>
          <cell r="I9">
            <v>81</v>
          </cell>
          <cell r="J9">
            <v>0</v>
          </cell>
        </row>
        <row r="10">
          <cell r="A10">
            <v>10</v>
          </cell>
          <cell r="B10" t="str">
            <v>MT023</v>
          </cell>
          <cell r="C10" t="str">
            <v>A.S SCOTELLARO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59</v>
          </cell>
          <cell r="I10">
            <v>59</v>
          </cell>
          <cell r="J10">
            <v>0</v>
          </cell>
        </row>
        <row r="11">
          <cell r="A11">
            <v>11</v>
          </cell>
          <cell r="B11" t="str">
            <v>MT05</v>
          </cell>
          <cell r="C11" t="str">
            <v>PAMAR MATERA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12</v>
          </cell>
          <cell r="B12" t="str">
            <v>CT02</v>
          </cell>
          <cell r="C12" t="str">
            <v>ATL. 2001 S.P. IN CLARENZA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13</v>
          </cell>
          <cell r="B13" t="str">
            <v>BA501</v>
          </cell>
          <cell r="C13" t="str">
            <v>Dok De Donato Team Runners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14</v>
          </cell>
          <cell r="B14" t="str">
            <v>TA420</v>
          </cell>
          <cell r="C14" t="str">
            <v>G.S. ATL. GROTTAGLIE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15</v>
          </cell>
          <cell r="B15" t="str">
            <v>BA089</v>
          </cell>
          <cell r="C15" t="str">
            <v>Alteratletica Locorotondo  *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16</v>
          </cell>
          <cell r="B16" t="str">
            <v>BA023</v>
          </cell>
          <cell r="C16" t="str">
            <v>Atl. Giovanile Acquaviva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29</v>
          </cell>
        </row>
        <row r="17">
          <cell r="A17">
            <v>17</v>
          </cell>
          <cell r="B17" t="str">
            <v>BA015</v>
          </cell>
          <cell r="C17" t="str">
            <v>A. S. "Olimpia Club"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18</v>
          </cell>
          <cell r="B18" t="str">
            <v>TA401</v>
          </cell>
          <cell r="C18" t="str">
            <v>S.S. L'Amico Taranto Auchan</v>
          </cell>
          <cell r="D18">
            <v>0</v>
          </cell>
          <cell r="E18">
            <v>0</v>
          </cell>
          <cell r="F18">
            <v>0</v>
          </cell>
          <cell r="G18">
            <v>28</v>
          </cell>
          <cell r="H18">
            <v>0</v>
          </cell>
          <cell r="I18">
            <v>28</v>
          </cell>
          <cell r="J18">
            <v>0</v>
          </cell>
        </row>
        <row r="19">
          <cell r="A19">
            <v>19</v>
          </cell>
          <cell r="B19" t="str">
            <v>CT01</v>
          </cell>
          <cell r="C19" t="str">
            <v>EFFECI MASCALUCIA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20</v>
          </cell>
          <cell r="B20" t="str">
            <v>TA413</v>
          </cell>
          <cell r="C20" t="str">
            <v>Atl. CRAS Taranto Basile Petroli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>
            <v>21</v>
          </cell>
          <cell r="B21" t="str">
            <v>TA409</v>
          </cell>
          <cell r="C21" t="str">
            <v>U.S. Atl. Taranto</v>
          </cell>
          <cell r="D21">
            <v>0</v>
          </cell>
          <cell r="E21">
            <v>23</v>
          </cell>
          <cell r="F21">
            <v>0</v>
          </cell>
          <cell r="G21">
            <v>0</v>
          </cell>
          <cell r="H21">
            <v>0</v>
          </cell>
          <cell r="I21">
            <v>23</v>
          </cell>
          <cell r="J21">
            <v>0</v>
          </cell>
        </row>
        <row r="22">
          <cell r="A22">
            <v>22</v>
          </cell>
          <cell r="B22" t="str">
            <v>BA006</v>
          </cell>
          <cell r="C22" t="str">
            <v>U.S. Giovani Atleti Bari</v>
          </cell>
          <cell r="D22">
            <v>0</v>
          </cell>
          <cell r="E22">
            <v>14</v>
          </cell>
          <cell r="F22">
            <v>0</v>
          </cell>
          <cell r="G22">
            <v>0</v>
          </cell>
          <cell r="H22">
            <v>0</v>
          </cell>
          <cell r="I22">
            <v>14</v>
          </cell>
          <cell r="J22">
            <v>0</v>
          </cell>
        </row>
      </sheetData>
      <sheetData sheetId="14">
        <row r="1">
          <cell r="A1" t="str">
            <v>CLASSIFICA DI SOCIETA' MASCHILE</v>
          </cell>
        </row>
        <row r="2">
          <cell r="A2" t="str">
            <v>Ord. Class.</v>
          </cell>
          <cell r="B2" t="str">
            <v>Codice Soc.</v>
          </cell>
          <cell r="C2" t="str">
            <v>SOCIETA'</v>
          </cell>
          <cell r="D2" t="str">
            <v>Esordienti M</v>
          </cell>
          <cell r="E2" t="str">
            <v>Ragazzi </v>
          </cell>
          <cell r="F2" t="str">
            <v>Cadetti</v>
          </cell>
          <cell r="G2" t="str">
            <v>Allievi</v>
          </cell>
          <cell r="H2" t="str">
            <v>Assoluti</v>
          </cell>
          <cell r="I2" t="str">
            <v>Tot. M</v>
          </cell>
        </row>
        <row r="3">
          <cell r="A3">
            <v>1</v>
          </cell>
          <cell r="B3" t="str">
            <v>MT088</v>
          </cell>
          <cell r="C3" t="str">
            <v>Ecosport San Biagio 2000 Monte</v>
          </cell>
          <cell r="D3">
            <v>27</v>
          </cell>
          <cell r="E3">
            <v>54</v>
          </cell>
          <cell r="F3">
            <v>54</v>
          </cell>
          <cell r="G3">
            <v>55</v>
          </cell>
          <cell r="H3">
            <v>0</v>
          </cell>
          <cell r="I3">
            <v>135</v>
          </cell>
        </row>
        <row r="4">
          <cell r="A4">
            <v>2</v>
          </cell>
          <cell r="B4" t="str">
            <v>BA035</v>
          </cell>
          <cell r="C4" t="str">
            <v>A.A.A. Barletta</v>
          </cell>
          <cell r="D4">
            <v>30</v>
          </cell>
          <cell r="E4">
            <v>57</v>
          </cell>
          <cell r="F4">
            <v>24</v>
          </cell>
          <cell r="G4">
            <v>0</v>
          </cell>
          <cell r="H4">
            <v>0</v>
          </cell>
          <cell r="I4">
            <v>111</v>
          </cell>
        </row>
        <row r="5">
          <cell r="A5">
            <v>3</v>
          </cell>
          <cell r="B5" t="str">
            <v>RM01</v>
          </cell>
          <cell r="C5" t="str">
            <v>Fiamme Gialle SIMONI</v>
          </cell>
          <cell r="D5">
            <v>0</v>
          </cell>
          <cell r="E5">
            <v>44</v>
          </cell>
          <cell r="F5">
            <v>54</v>
          </cell>
          <cell r="G5">
            <v>56</v>
          </cell>
          <cell r="H5">
            <v>0</v>
          </cell>
          <cell r="I5">
            <v>98</v>
          </cell>
        </row>
        <row r="6">
          <cell r="A6">
            <v>4</v>
          </cell>
          <cell r="B6" t="str">
            <v>CT03</v>
          </cell>
          <cell r="C6" t="str">
            <v>Centro Atletico San Pietro in Clarenza</v>
          </cell>
          <cell r="D6">
            <v>0</v>
          </cell>
          <cell r="E6">
            <v>0</v>
          </cell>
          <cell r="F6">
            <v>53</v>
          </cell>
          <cell r="G6">
            <v>0</v>
          </cell>
          <cell r="H6">
            <v>28</v>
          </cell>
          <cell r="I6">
            <v>81</v>
          </cell>
        </row>
        <row r="7">
          <cell r="A7">
            <v>5</v>
          </cell>
          <cell r="B7" t="str">
            <v>PA048</v>
          </cell>
          <cell r="C7" t="str">
            <v>A.S. SORRISO PALERMO</v>
          </cell>
          <cell r="D7">
            <v>57</v>
          </cell>
          <cell r="E7">
            <v>21</v>
          </cell>
          <cell r="F7">
            <v>0</v>
          </cell>
          <cell r="G7">
            <v>0</v>
          </cell>
          <cell r="H7">
            <v>0</v>
          </cell>
          <cell r="I7">
            <v>78</v>
          </cell>
        </row>
        <row r="8">
          <cell r="A8">
            <v>7</v>
          </cell>
          <cell r="B8" t="str">
            <v>MT023</v>
          </cell>
          <cell r="C8" t="str">
            <v>A.S SCOTELLARO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59</v>
          </cell>
          <cell r="I8">
            <v>59</v>
          </cell>
        </row>
        <row r="9">
          <cell r="A9">
            <v>8</v>
          </cell>
          <cell r="B9" t="str">
            <v>BA515</v>
          </cell>
          <cell r="C9" t="str">
            <v>A.S. "Belvedere" Andria</v>
          </cell>
          <cell r="D9">
            <v>0</v>
          </cell>
          <cell r="E9">
            <v>47</v>
          </cell>
          <cell r="F9">
            <v>0</v>
          </cell>
          <cell r="G9">
            <v>0</v>
          </cell>
          <cell r="H9">
            <v>0</v>
          </cell>
          <cell r="I9">
            <v>47</v>
          </cell>
        </row>
        <row r="10">
          <cell r="A10">
            <v>9</v>
          </cell>
          <cell r="B10" t="str">
            <v>BA518</v>
          </cell>
          <cell r="C10" t="str">
            <v>Atl. Giovanile Sammichele</v>
          </cell>
          <cell r="D10">
            <v>0</v>
          </cell>
          <cell r="E10">
            <v>15</v>
          </cell>
          <cell r="F10">
            <v>27</v>
          </cell>
          <cell r="G10">
            <v>0</v>
          </cell>
          <cell r="H10">
            <v>0</v>
          </cell>
          <cell r="I10">
            <v>42</v>
          </cell>
        </row>
        <row r="11">
          <cell r="A11">
            <v>10</v>
          </cell>
          <cell r="B11" t="str">
            <v>TA401</v>
          </cell>
          <cell r="C11" t="str">
            <v>S.S. L'Amico Taranto Auchan</v>
          </cell>
          <cell r="D11">
            <v>0</v>
          </cell>
          <cell r="E11">
            <v>0</v>
          </cell>
          <cell r="F11">
            <v>0</v>
          </cell>
          <cell r="G11">
            <v>28</v>
          </cell>
          <cell r="H11">
            <v>0</v>
          </cell>
          <cell r="I11">
            <v>28</v>
          </cell>
        </row>
        <row r="12">
          <cell r="A12">
            <v>11</v>
          </cell>
          <cell r="B12" t="str">
            <v>TA409</v>
          </cell>
          <cell r="C12" t="str">
            <v>U.S. Atl. Taranto</v>
          </cell>
          <cell r="D12">
            <v>0</v>
          </cell>
          <cell r="E12">
            <v>23</v>
          </cell>
          <cell r="F12">
            <v>0</v>
          </cell>
          <cell r="G12">
            <v>0</v>
          </cell>
          <cell r="H12">
            <v>0</v>
          </cell>
          <cell r="I12">
            <v>23</v>
          </cell>
        </row>
        <row r="13">
          <cell r="A13">
            <v>12</v>
          </cell>
          <cell r="B13" t="str">
            <v>BA006</v>
          </cell>
          <cell r="C13" t="str">
            <v>U.S. Giovani Atleti Bari</v>
          </cell>
          <cell r="D13">
            <v>0</v>
          </cell>
          <cell r="E13">
            <v>14</v>
          </cell>
          <cell r="F13">
            <v>0</v>
          </cell>
          <cell r="G13">
            <v>0</v>
          </cell>
          <cell r="H13">
            <v>0</v>
          </cell>
          <cell r="I13">
            <v>14</v>
          </cell>
        </row>
        <row r="16">
          <cell r="A16" t="str">
            <v>CLASSIFICA DI SOCIETA' FEMMINILE</v>
          </cell>
        </row>
        <row r="17">
          <cell r="A17" t="str">
            <v>Ord. Class.</v>
          </cell>
          <cell r="B17" t="str">
            <v>Codice Soc.</v>
          </cell>
          <cell r="C17" t="str">
            <v>SOCIETA'</v>
          </cell>
          <cell r="D17" t="str">
            <v>Esordienti F</v>
          </cell>
          <cell r="E17" t="str">
            <v>Ragazze </v>
          </cell>
          <cell r="F17" t="str">
            <v>Cadette</v>
          </cell>
          <cell r="G17" t="str">
            <v>Allieve</v>
          </cell>
          <cell r="H17" t="str">
            <v>Assolute</v>
          </cell>
          <cell r="I17" t="str">
            <v>Tot. F</v>
          </cell>
        </row>
        <row r="18">
          <cell r="A18">
            <v>1</v>
          </cell>
          <cell r="B18" t="str">
            <v>MT087</v>
          </cell>
          <cell r="C18" t="str">
            <v>EUROATLETICA '96</v>
          </cell>
          <cell r="D18">
            <v>0</v>
          </cell>
          <cell r="E18">
            <v>57</v>
          </cell>
          <cell r="F18">
            <v>0</v>
          </cell>
          <cell r="G18">
            <v>29</v>
          </cell>
          <cell r="H18">
            <v>58</v>
          </cell>
          <cell r="I18">
            <v>144</v>
          </cell>
        </row>
        <row r="19">
          <cell r="A19">
            <v>2</v>
          </cell>
          <cell r="B19" t="str">
            <v>BA518</v>
          </cell>
          <cell r="C19" t="str">
            <v>Atl. Giovanile Sammichele</v>
          </cell>
          <cell r="D19">
            <v>30</v>
          </cell>
          <cell r="E19">
            <v>19</v>
          </cell>
          <cell r="F19">
            <v>39</v>
          </cell>
          <cell r="G19">
            <v>0</v>
          </cell>
          <cell r="H19">
            <v>0</v>
          </cell>
          <cell r="I19">
            <v>88</v>
          </cell>
        </row>
        <row r="20">
          <cell r="A20">
            <v>3</v>
          </cell>
          <cell r="B20" t="str">
            <v>PA048</v>
          </cell>
          <cell r="C20" t="str">
            <v>A.S. SORRISO PALERMO</v>
          </cell>
          <cell r="D20">
            <v>0</v>
          </cell>
          <cell r="E20">
            <v>56</v>
          </cell>
          <cell r="F20">
            <v>28</v>
          </cell>
          <cell r="G20">
            <v>0</v>
          </cell>
          <cell r="H20">
            <v>0</v>
          </cell>
          <cell r="I20">
            <v>84</v>
          </cell>
        </row>
        <row r="21">
          <cell r="A21">
            <v>4</v>
          </cell>
          <cell r="B21" t="str">
            <v>BA515</v>
          </cell>
          <cell r="C21" t="str">
            <v>A.S. "Belvedere" Andria</v>
          </cell>
          <cell r="D21">
            <v>0</v>
          </cell>
          <cell r="E21">
            <v>42</v>
          </cell>
          <cell r="F21">
            <v>24</v>
          </cell>
          <cell r="G21">
            <v>0</v>
          </cell>
          <cell r="H21">
            <v>0</v>
          </cell>
          <cell r="I21">
            <v>66</v>
          </cell>
        </row>
        <row r="22">
          <cell r="A22">
            <v>5</v>
          </cell>
          <cell r="B22" t="str">
            <v>MT05</v>
          </cell>
          <cell r="C22" t="str">
            <v>PAMAR MATERA</v>
          </cell>
          <cell r="D22">
            <v>0</v>
          </cell>
          <cell r="E22">
            <v>56</v>
          </cell>
          <cell r="F22">
            <v>0</v>
          </cell>
          <cell r="G22">
            <v>0</v>
          </cell>
          <cell r="H22">
            <v>0</v>
          </cell>
          <cell r="I22">
            <v>56</v>
          </cell>
        </row>
        <row r="23">
          <cell r="A23">
            <v>6</v>
          </cell>
          <cell r="B23" t="str">
            <v>CT02</v>
          </cell>
          <cell r="C23" t="str">
            <v>ATL. 2001 S.P. IN CLARENZA</v>
          </cell>
          <cell r="D23">
            <v>0</v>
          </cell>
          <cell r="E23">
            <v>0</v>
          </cell>
          <cell r="F23">
            <v>45</v>
          </cell>
          <cell r="G23">
            <v>0</v>
          </cell>
          <cell r="H23">
            <v>0</v>
          </cell>
          <cell r="I23">
            <v>45</v>
          </cell>
        </row>
        <row r="24">
          <cell r="A24">
            <v>7</v>
          </cell>
          <cell r="B24" t="str">
            <v>BA501</v>
          </cell>
          <cell r="C24" t="str">
            <v>Dok De Donato Team Runners</v>
          </cell>
          <cell r="D24">
            <v>0</v>
          </cell>
          <cell r="E24">
            <v>0</v>
          </cell>
          <cell r="F24">
            <v>44</v>
          </cell>
          <cell r="G24">
            <v>0</v>
          </cell>
          <cell r="H24">
            <v>0</v>
          </cell>
          <cell r="I24">
            <v>44</v>
          </cell>
        </row>
        <row r="25">
          <cell r="A25">
            <v>8</v>
          </cell>
          <cell r="B25" t="str">
            <v>TA420</v>
          </cell>
          <cell r="C25" t="str">
            <v>G.S. ATL. GROTTAGLIE</v>
          </cell>
          <cell r="D25">
            <v>0</v>
          </cell>
          <cell r="E25">
            <v>30</v>
          </cell>
          <cell r="F25">
            <v>0</v>
          </cell>
          <cell r="G25">
            <v>0</v>
          </cell>
          <cell r="H25">
            <v>0</v>
          </cell>
          <cell r="I25">
            <v>30</v>
          </cell>
        </row>
        <row r="26">
          <cell r="A26">
            <v>9</v>
          </cell>
          <cell r="B26" t="str">
            <v>BA089</v>
          </cell>
          <cell r="C26" t="str">
            <v>Alteratletica Locorotondo  *</v>
          </cell>
          <cell r="D26">
            <v>0</v>
          </cell>
          <cell r="E26">
            <v>0</v>
          </cell>
          <cell r="F26">
            <v>0</v>
          </cell>
          <cell r="G26">
            <v>30</v>
          </cell>
          <cell r="H26">
            <v>0</v>
          </cell>
          <cell r="I26">
            <v>30</v>
          </cell>
        </row>
        <row r="27">
          <cell r="A27">
            <v>10</v>
          </cell>
          <cell r="B27" t="str">
            <v>BA023</v>
          </cell>
          <cell r="C27" t="str">
            <v>Atl. Giovanile Acquaviva</v>
          </cell>
          <cell r="D27">
            <v>29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29</v>
          </cell>
        </row>
        <row r="28">
          <cell r="A28">
            <v>11</v>
          </cell>
          <cell r="B28" t="str">
            <v>BA015</v>
          </cell>
          <cell r="C28" t="str">
            <v>A. S. "Olimpia Club"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29</v>
          </cell>
          <cell r="I28">
            <v>29</v>
          </cell>
        </row>
        <row r="29">
          <cell r="A29">
            <v>12</v>
          </cell>
          <cell r="B29" t="str">
            <v>CT01</v>
          </cell>
          <cell r="C29" t="str">
            <v>EFFECI MASCALUCIA</v>
          </cell>
          <cell r="D29">
            <v>0</v>
          </cell>
          <cell r="E29">
            <v>27</v>
          </cell>
          <cell r="F29">
            <v>0</v>
          </cell>
          <cell r="G29">
            <v>0</v>
          </cell>
          <cell r="H29">
            <v>0</v>
          </cell>
          <cell r="I29">
            <v>27</v>
          </cell>
        </row>
        <row r="30">
          <cell r="A30">
            <v>13</v>
          </cell>
          <cell r="B30" t="str">
            <v>TA413</v>
          </cell>
          <cell r="C30" t="str">
            <v>Atl. CRAS Taranto Basile Petroli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27</v>
          </cell>
          <cell r="I30">
            <v>27</v>
          </cell>
        </row>
        <row r="31">
          <cell r="A31">
            <v>14</v>
          </cell>
          <cell r="B31" t="str">
            <v>SR176</v>
          </cell>
          <cell r="C31" t="str">
            <v>LIB. POL. MARTE 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>RIT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1" sqref="A1:A3"/>
    </sheetView>
  </sheetViews>
  <sheetFormatPr defaultColWidth="9.140625" defaultRowHeight="12.75"/>
  <cols>
    <col min="1" max="1" width="6.421875" style="0" customWidth="1"/>
    <col min="2" max="2" width="8.28125" style="0" bestFit="1" customWidth="1"/>
    <col min="3" max="3" width="18.57421875" style="0" bestFit="1" customWidth="1"/>
    <col min="4" max="4" width="5.140625" style="0" bestFit="1" customWidth="1"/>
    <col min="5" max="5" width="4.00390625" style="0" bestFit="1" customWidth="1"/>
    <col min="6" max="6" width="2.421875" style="0" bestFit="1" customWidth="1"/>
    <col min="7" max="7" width="8.28125" style="0" bestFit="1" customWidth="1"/>
    <col min="8" max="8" width="18.57421875" style="0" bestFit="1" customWidth="1"/>
    <col min="9" max="9" width="5.00390625" style="0" bestFit="1" customWidth="1"/>
  </cols>
  <sheetData>
    <row r="1" ht="12.75">
      <c r="A1" s="9" t="s">
        <v>213</v>
      </c>
    </row>
    <row r="2" ht="12.75">
      <c r="A2" s="9" t="s">
        <v>214</v>
      </c>
    </row>
    <row r="3" ht="12.75">
      <c r="A3" s="9" t="s">
        <v>215</v>
      </c>
    </row>
    <row r="4" ht="12.75">
      <c r="A4" s="9"/>
    </row>
    <row r="5" ht="12.75">
      <c r="A5" s="9"/>
    </row>
    <row r="7" spans="1:9" ht="12.75">
      <c r="A7" s="10" t="s">
        <v>203</v>
      </c>
      <c r="B7" s="10"/>
      <c r="C7" s="10"/>
      <c r="D7" s="10"/>
      <c r="E7" s="10"/>
      <c r="F7" s="10"/>
      <c r="G7" s="10"/>
      <c r="H7" s="10"/>
      <c r="I7" s="10"/>
    </row>
    <row r="8" spans="1:9" ht="22.5">
      <c r="A8" s="4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9" t="s">
        <v>14</v>
      </c>
      <c r="I8" s="8" t="s">
        <v>15</v>
      </c>
    </row>
    <row r="9" spans="1:9" ht="12.75">
      <c r="A9" s="2">
        <v>1</v>
      </c>
      <c r="B9" s="2">
        <v>3221</v>
      </c>
      <c r="C9" s="9" t="s">
        <v>7</v>
      </c>
      <c r="D9" s="2">
        <v>95</v>
      </c>
      <c r="E9" s="2" t="s">
        <v>8</v>
      </c>
      <c r="F9" s="2" t="s">
        <v>9</v>
      </c>
      <c r="G9" s="2" t="s">
        <v>10</v>
      </c>
      <c r="H9" s="2" t="s">
        <v>11</v>
      </c>
      <c r="I9" s="2">
        <v>0</v>
      </c>
    </row>
    <row r="10" spans="1:9" ht="12.75">
      <c r="A10" s="9"/>
      <c r="B10" s="9"/>
      <c r="C10" s="9"/>
      <c r="D10" s="9"/>
      <c r="E10" s="9"/>
      <c r="F10" s="9"/>
      <c r="G10" s="9"/>
      <c r="H10" s="9"/>
      <c r="I10" s="9"/>
    </row>
    <row r="11" spans="1:9" ht="12.75">
      <c r="A11" s="9"/>
      <c r="B11" s="9"/>
      <c r="C11" s="9"/>
      <c r="D11" s="9"/>
      <c r="E11" s="9"/>
      <c r="F11" s="9"/>
      <c r="G11" s="9"/>
      <c r="H11" s="9"/>
      <c r="I11" s="9"/>
    </row>
    <row r="12" spans="1:9" ht="12.75">
      <c r="A12" s="10" t="s">
        <v>12</v>
      </c>
      <c r="B12" s="10"/>
      <c r="C12" s="10"/>
      <c r="D12" s="10"/>
      <c r="E12" s="10"/>
      <c r="F12" s="10"/>
      <c r="G12" s="10"/>
      <c r="H12" s="10"/>
      <c r="I12" s="10"/>
    </row>
    <row r="13" spans="1:9" s="6" customFormat="1" ht="22.5">
      <c r="A13" s="4" t="s">
        <v>0</v>
      </c>
      <c r="B13" s="8" t="s">
        <v>1</v>
      </c>
      <c r="C13" s="8" t="s">
        <v>2</v>
      </c>
      <c r="D13" s="8" t="s">
        <v>3</v>
      </c>
      <c r="E13" s="8" t="s">
        <v>4</v>
      </c>
      <c r="F13" s="8" t="s">
        <v>5</v>
      </c>
      <c r="G13" s="8" t="s">
        <v>13</v>
      </c>
      <c r="H13" s="8" t="s">
        <v>14</v>
      </c>
      <c r="I13" s="8" t="s">
        <v>15</v>
      </c>
    </row>
    <row r="14" spans="1:9" ht="12.75">
      <c r="A14" s="2">
        <v>1</v>
      </c>
      <c r="B14" s="2">
        <v>30</v>
      </c>
      <c r="C14" s="9" t="s">
        <v>16</v>
      </c>
      <c r="D14" s="2">
        <v>92</v>
      </c>
      <c r="E14" s="2" t="s">
        <v>17</v>
      </c>
      <c r="F14" s="2" t="s">
        <v>9</v>
      </c>
      <c r="G14" s="9" t="s">
        <v>18</v>
      </c>
      <c r="H14" s="9" t="s">
        <v>19</v>
      </c>
      <c r="I14" s="2">
        <v>30</v>
      </c>
    </row>
    <row r="15" spans="1:9" ht="12.75">
      <c r="A15" s="2">
        <v>2</v>
      </c>
      <c r="B15" s="2">
        <v>499</v>
      </c>
      <c r="C15" s="9" t="s">
        <v>20</v>
      </c>
      <c r="D15" s="2">
        <v>93</v>
      </c>
      <c r="E15" s="2" t="s">
        <v>17</v>
      </c>
      <c r="F15" s="2" t="s">
        <v>9</v>
      </c>
      <c r="G15" s="9" t="s">
        <v>21</v>
      </c>
      <c r="H15" s="9" t="s">
        <v>22</v>
      </c>
      <c r="I15" s="2">
        <v>29</v>
      </c>
    </row>
    <row r="16" spans="1:9" ht="12.75">
      <c r="A16" s="9"/>
      <c r="B16" s="9"/>
      <c r="C16" s="9"/>
      <c r="D16" s="9"/>
      <c r="E16" s="9"/>
      <c r="F16" s="9"/>
      <c r="G16" s="9"/>
      <c r="H16" s="9"/>
      <c r="I16" s="9"/>
    </row>
    <row r="17" spans="1:9" ht="12.75">
      <c r="A17" s="9"/>
      <c r="B17" s="9"/>
      <c r="C17" s="9"/>
      <c r="D17" s="9"/>
      <c r="E17" s="9"/>
      <c r="F17" s="9"/>
      <c r="G17" s="9"/>
      <c r="H17" s="9"/>
      <c r="I17" s="9"/>
    </row>
    <row r="18" spans="1:9" ht="12.75">
      <c r="A18" s="8" t="s">
        <v>23</v>
      </c>
      <c r="B18" s="8"/>
      <c r="C18" s="8"/>
      <c r="D18" s="8"/>
      <c r="E18" s="9"/>
      <c r="F18" s="9"/>
      <c r="G18" s="9"/>
      <c r="H18" s="9"/>
      <c r="I18" s="9"/>
    </row>
    <row r="19" spans="1:9" s="6" customFormat="1" ht="22.5">
      <c r="A19" s="7" t="s">
        <v>204</v>
      </c>
      <c r="B19" s="8" t="s">
        <v>13</v>
      </c>
      <c r="C19" s="8" t="s">
        <v>14</v>
      </c>
      <c r="D19" s="8" t="s">
        <v>15</v>
      </c>
      <c r="E19" s="8"/>
      <c r="F19" s="8"/>
      <c r="G19" s="8"/>
      <c r="H19" s="8"/>
      <c r="I19" s="8"/>
    </row>
    <row r="20" spans="1:9" ht="12.75">
      <c r="A20" s="9">
        <v>1</v>
      </c>
      <c r="B20" s="9" t="s">
        <v>18</v>
      </c>
      <c r="C20" s="9" t="s">
        <v>19</v>
      </c>
      <c r="D20" s="9">
        <v>30</v>
      </c>
      <c r="E20" s="9"/>
      <c r="F20" s="9"/>
      <c r="G20" s="9"/>
      <c r="H20" s="9"/>
      <c r="I20" s="9"/>
    </row>
    <row r="21" spans="1:9" ht="12.75">
      <c r="A21" s="9">
        <v>2</v>
      </c>
      <c r="B21" s="9" t="s">
        <v>21</v>
      </c>
      <c r="C21" s="9" t="s">
        <v>22</v>
      </c>
      <c r="D21" s="9">
        <v>29</v>
      </c>
      <c r="E21" s="9"/>
      <c r="F21" s="9"/>
      <c r="G21" s="9"/>
      <c r="H21" s="9"/>
      <c r="I21" s="9"/>
    </row>
    <row r="22" spans="1:9" ht="12.75">
      <c r="A22" s="9"/>
      <c r="B22" s="9"/>
      <c r="C22" s="9"/>
      <c r="D22" s="9"/>
      <c r="E22" s="9"/>
      <c r="F22" s="9"/>
      <c r="G22" s="9"/>
      <c r="H22" s="9"/>
      <c r="I22" s="9"/>
    </row>
  </sheetData>
  <mergeCells count="2">
    <mergeCell ref="A7:I7"/>
    <mergeCell ref="A12:I12"/>
  </mergeCells>
  <printOptions gridLines="1" horizontalCentered="1"/>
  <pageMargins left="0.7874015748031497" right="0.7874015748031497" top="1.78" bottom="0.984251968503937" header="0.5118110236220472" footer="0.5118110236220472"/>
  <pageSetup orientation="portrait" paperSize="9" r:id="rId1"/>
  <headerFooter alignWithMargins="0">
    <oddHeader xml:space="preserve">&amp;CDELLA MARCIA
3° PROVA MEDITERRANEO WALK &amp; FITWALKING 2003
“Gara interreggionale di marcia su strada“ </oddHeader>
    <oddFooter>&amp;R&amp;"Arial,Grassetto Corsivo"Giudice d'Appello
DI PINTO PIETRO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:A3"/>
    </sheetView>
  </sheetViews>
  <sheetFormatPr defaultColWidth="9.140625" defaultRowHeight="12.75"/>
  <cols>
    <col min="1" max="1" width="8.57421875" style="0" customWidth="1"/>
    <col min="2" max="2" width="7.421875" style="0" customWidth="1"/>
    <col min="3" max="3" width="25.140625" style="0" customWidth="1"/>
    <col min="4" max="4" width="4.7109375" style="0" customWidth="1"/>
    <col min="5" max="5" width="3.7109375" style="0" customWidth="1"/>
    <col min="6" max="6" width="2.421875" style="0" bestFit="1" customWidth="1"/>
    <col min="7" max="7" width="6.28125" style="0" bestFit="1" customWidth="1"/>
    <col min="8" max="8" width="25.140625" style="0" customWidth="1"/>
    <col min="9" max="9" width="4.7109375" style="0" customWidth="1"/>
  </cols>
  <sheetData>
    <row r="1" ht="12.75">
      <c r="A1" s="9" t="s">
        <v>213</v>
      </c>
    </row>
    <row r="2" ht="12.75">
      <c r="A2" s="9" t="s">
        <v>214</v>
      </c>
    </row>
    <row r="3" ht="12.75">
      <c r="A3" s="9" t="s">
        <v>215</v>
      </c>
    </row>
    <row r="6" spans="1:9" ht="12.75">
      <c r="A6" s="10" t="s">
        <v>159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25</v>
      </c>
      <c r="H7" s="1" t="s">
        <v>26</v>
      </c>
      <c r="I7" s="1" t="s">
        <v>15</v>
      </c>
    </row>
    <row r="8" spans="1:9" ht="12.75">
      <c r="A8" s="2">
        <v>1</v>
      </c>
      <c r="B8" s="2">
        <v>981</v>
      </c>
      <c r="C8" s="9" t="s">
        <v>160</v>
      </c>
      <c r="D8" s="2">
        <v>85</v>
      </c>
      <c r="E8" s="2" t="s">
        <v>161</v>
      </c>
      <c r="F8" s="2" t="s">
        <v>28</v>
      </c>
      <c r="G8" s="9" t="s">
        <v>162</v>
      </c>
      <c r="H8" s="9" t="s">
        <v>163</v>
      </c>
      <c r="I8" s="2">
        <v>30</v>
      </c>
    </row>
    <row r="9" spans="1:9" ht="12.75">
      <c r="A9" s="2">
        <v>2</v>
      </c>
      <c r="B9" s="2">
        <v>999</v>
      </c>
      <c r="C9" s="9" t="s">
        <v>164</v>
      </c>
      <c r="D9" s="2">
        <v>84</v>
      </c>
      <c r="E9" s="2" t="s">
        <v>161</v>
      </c>
      <c r="F9" s="2" t="s">
        <v>28</v>
      </c>
      <c r="G9" s="9" t="s">
        <v>162</v>
      </c>
      <c r="H9" s="9" t="s">
        <v>163</v>
      </c>
      <c r="I9" s="2">
        <v>29</v>
      </c>
    </row>
    <row r="10" spans="1:9" ht="12.75">
      <c r="A10" s="2">
        <v>3</v>
      </c>
      <c r="B10" s="2">
        <v>586</v>
      </c>
      <c r="C10" s="9" t="s">
        <v>165</v>
      </c>
      <c r="D10" s="2">
        <v>78</v>
      </c>
      <c r="E10" s="2" t="s">
        <v>161</v>
      </c>
      <c r="F10" s="2" t="s">
        <v>28</v>
      </c>
      <c r="G10" s="9" t="s">
        <v>120</v>
      </c>
      <c r="H10" s="9" t="s">
        <v>121</v>
      </c>
      <c r="I10" s="2">
        <v>28</v>
      </c>
    </row>
    <row r="11" spans="1:9" ht="12.75">
      <c r="A11" s="2">
        <v>4</v>
      </c>
      <c r="B11" s="2">
        <v>732</v>
      </c>
      <c r="C11" s="9" t="s">
        <v>166</v>
      </c>
      <c r="D11" s="2">
        <v>53</v>
      </c>
      <c r="E11" s="2" t="s">
        <v>161</v>
      </c>
      <c r="F11" s="2" t="s">
        <v>28</v>
      </c>
      <c r="G11" s="9" t="s">
        <v>162</v>
      </c>
      <c r="H11" s="9" t="s">
        <v>163</v>
      </c>
      <c r="I11" s="2">
        <v>27</v>
      </c>
    </row>
    <row r="12" spans="1:9" ht="12.75">
      <c r="A12" s="2" t="s">
        <v>167</v>
      </c>
      <c r="B12" s="2">
        <v>938</v>
      </c>
      <c r="C12" s="9" t="s">
        <v>168</v>
      </c>
      <c r="D12" s="2">
        <v>85</v>
      </c>
      <c r="E12" s="2" t="s">
        <v>161</v>
      </c>
      <c r="F12" s="2" t="s">
        <v>28</v>
      </c>
      <c r="G12" s="9" t="s">
        <v>33</v>
      </c>
      <c r="H12" s="9" t="s">
        <v>34</v>
      </c>
      <c r="I12" s="2">
        <v>0</v>
      </c>
    </row>
    <row r="13" spans="1:9" ht="12.75">
      <c r="A13" s="9"/>
      <c r="B13" s="9"/>
      <c r="C13" s="9"/>
      <c r="D13" s="9"/>
      <c r="E13" s="9"/>
      <c r="F13" s="9"/>
      <c r="G13" s="9"/>
      <c r="H13" s="9"/>
      <c r="I13" s="9"/>
    </row>
    <row r="14" spans="1:9" ht="12.75">
      <c r="A14" s="9"/>
      <c r="B14" s="9"/>
      <c r="C14" s="9"/>
      <c r="D14" s="9"/>
      <c r="E14" s="9"/>
      <c r="F14" s="9"/>
      <c r="G14" s="9"/>
      <c r="H14" s="9"/>
      <c r="I14" s="9"/>
    </row>
    <row r="15" spans="1:9" ht="12.75">
      <c r="A15" s="10" t="s">
        <v>169</v>
      </c>
      <c r="B15" s="10"/>
      <c r="C15" s="10"/>
      <c r="D15" s="10"/>
      <c r="E15" s="9"/>
      <c r="F15" s="9"/>
      <c r="G15" s="9"/>
      <c r="H15" s="9"/>
      <c r="I15" s="9"/>
    </row>
    <row r="16" spans="1:9" ht="12.75">
      <c r="A16" s="1" t="s">
        <v>204</v>
      </c>
      <c r="B16" s="1" t="s">
        <v>13</v>
      </c>
      <c r="C16" s="1" t="s">
        <v>14</v>
      </c>
      <c r="D16" s="1" t="s">
        <v>206</v>
      </c>
      <c r="E16" s="9"/>
      <c r="F16" s="9"/>
      <c r="G16" s="9"/>
      <c r="H16" s="9"/>
      <c r="I16" s="9"/>
    </row>
    <row r="17" spans="1:9" ht="12.75">
      <c r="A17" s="2">
        <v>1</v>
      </c>
      <c r="B17" s="9" t="s">
        <v>162</v>
      </c>
      <c r="C17" s="9" t="s">
        <v>163</v>
      </c>
      <c r="D17" s="2">
        <v>86</v>
      </c>
      <c r="E17" s="9"/>
      <c r="F17" s="9"/>
      <c r="G17" s="9"/>
      <c r="H17" s="9"/>
      <c r="I17" s="9"/>
    </row>
    <row r="18" spans="1:9" ht="12.75">
      <c r="A18" s="2">
        <v>2</v>
      </c>
      <c r="B18" s="9" t="s">
        <v>120</v>
      </c>
      <c r="C18" s="9" t="s">
        <v>121</v>
      </c>
      <c r="D18" s="2">
        <v>28</v>
      </c>
      <c r="E18" s="9"/>
      <c r="F18" s="9"/>
      <c r="G18" s="9"/>
      <c r="H18" s="9"/>
      <c r="I18" s="9"/>
    </row>
  </sheetData>
  <mergeCells count="2">
    <mergeCell ref="A6:I6"/>
    <mergeCell ref="A15:D15"/>
  </mergeCells>
  <printOptions gridLines="1" horizontalCentered="1"/>
  <pageMargins left="0.38" right="0.38" top="0.984251968503937" bottom="0.984251968503937" header="0.5118110236220472" footer="0.5118110236220472"/>
  <pageSetup orientation="portrait" paperSize="9" r:id="rId1"/>
  <headerFooter alignWithMargins="0">
    <oddFooter>&amp;RGiudiced'Appello
DE PINTO PIETRO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H24" sqref="H24"/>
    </sheetView>
  </sheetViews>
  <sheetFormatPr defaultColWidth="9.140625" defaultRowHeight="12.75"/>
  <cols>
    <col min="2" max="2" width="9.7109375" style="0" bestFit="1" customWidth="1"/>
    <col min="3" max="3" width="7.421875" style="0" bestFit="1" customWidth="1"/>
    <col min="4" max="4" width="7.140625" style="0" bestFit="1" customWidth="1"/>
    <col min="5" max="5" width="7.421875" style="0" bestFit="1" customWidth="1"/>
    <col min="6" max="6" width="5.8515625" style="0" bestFit="1" customWidth="1"/>
  </cols>
  <sheetData>
    <row r="1" ht="12.75">
      <c r="A1" s="9" t="s">
        <v>213</v>
      </c>
    </row>
    <row r="2" ht="12.75">
      <c r="A2" s="9" t="s">
        <v>214</v>
      </c>
    </row>
    <row r="3" ht="12.75">
      <c r="A3" s="9" t="s">
        <v>215</v>
      </c>
    </row>
    <row r="5" spans="1:6" ht="12.75">
      <c r="A5" s="10" t="s">
        <v>170</v>
      </c>
      <c r="B5" s="10"/>
      <c r="C5" s="10"/>
      <c r="D5" s="10"/>
      <c r="E5" s="10"/>
      <c r="F5" s="10"/>
    </row>
    <row r="6" spans="1:6" ht="12.75">
      <c r="A6" s="8" t="s">
        <v>171</v>
      </c>
      <c r="B6" s="8" t="s">
        <v>172</v>
      </c>
      <c r="C6" s="8" t="s">
        <v>173</v>
      </c>
      <c r="D6" s="8" t="s">
        <v>174</v>
      </c>
      <c r="E6" s="8" t="s">
        <v>175</v>
      </c>
      <c r="F6" s="8" t="s">
        <v>176</v>
      </c>
    </row>
    <row r="7" spans="1:6" ht="12.75">
      <c r="A7" s="2">
        <v>1</v>
      </c>
      <c r="B7" s="9" t="s">
        <v>177</v>
      </c>
      <c r="C7" s="2">
        <v>82</v>
      </c>
      <c r="D7" s="2">
        <v>81</v>
      </c>
      <c r="E7" s="2">
        <v>29</v>
      </c>
      <c r="F7" s="1">
        <v>192</v>
      </c>
    </row>
    <row r="8" spans="1:6" ht="12.75">
      <c r="A8" s="2">
        <v>2</v>
      </c>
      <c r="B8" s="9" t="s">
        <v>178</v>
      </c>
      <c r="C8" s="2">
        <v>61</v>
      </c>
      <c r="D8" s="2">
        <v>80</v>
      </c>
      <c r="E8" s="2">
        <v>30</v>
      </c>
      <c r="F8" s="1">
        <v>171</v>
      </c>
    </row>
    <row r="9" spans="1:6" ht="12.75">
      <c r="A9" s="2">
        <v>3</v>
      </c>
      <c r="B9" s="9" t="s">
        <v>179</v>
      </c>
      <c r="C9" s="2">
        <v>83</v>
      </c>
      <c r="D9" s="2">
        <v>73</v>
      </c>
      <c r="E9" s="2">
        <v>0</v>
      </c>
      <c r="F9" s="1">
        <v>156</v>
      </c>
    </row>
    <row r="10" spans="1:6" ht="12.75">
      <c r="A10" s="2">
        <v>4</v>
      </c>
      <c r="B10" s="9" t="s">
        <v>180</v>
      </c>
      <c r="C10" s="2">
        <v>0</v>
      </c>
      <c r="D10" s="2">
        <v>0</v>
      </c>
      <c r="E10" s="2">
        <v>0</v>
      </c>
      <c r="F10" s="1">
        <v>0</v>
      </c>
    </row>
    <row r="11" spans="1:6" ht="12.75">
      <c r="A11" s="9"/>
      <c r="B11" s="9"/>
      <c r="C11" s="9"/>
      <c r="D11" s="9"/>
      <c r="E11" s="9"/>
      <c r="F11" s="9"/>
    </row>
    <row r="12" spans="1:6" ht="12.75">
      <c r="A12" s="9"/>
      <c r="B12" s="9"/>
      <c r="C12" s="9"/>
      <c r="D12" s="9"/>
      <c r="E12" s="9"/>
      <c r="F12" s="9"/>
    </row>
    <row r="13" spans="1:6" ht="12.75">
      <c r="A13" s="10" t="s">
        <v>181</v>
      </c>
      <c r="B13" s="10"/>
      <c r="C13" s="10"/>
      <c r="D13" s="10"/>
      <c r="E13" s="10"/>
      <c r="F13" s="10"/>
    </row>
    <row r="14" spans="1:6" ht="12.75">
      <c r="A14" s="8" t="s">
        <v>171</v>
      </c>
      <c r="B14" s="8" t="s">
        <v>172</v>
      </c>
      <c r="C14" s="8" t="s">
        <v>182</v>
      </c>
      <c r="D14" s="8" t="s">
        <v>183</v>
      </c>
      <c r="E14" s="8" t="s">
        <v>184</v>
      </c>
      <c r="F14" s="8" t="s">
        <v>185</v>
      </c>
    </row>
    <row r="15" spans="1:6" ht="12.75">
      <c r="A15" s="2">
        <v>1</v>
      </c>
      <c r="B15" s="9" t="s">
        <v>177</v>
      </c>
      <c r="C15" s="2">
        <v>71</v>
      </c>
      <c r="D15" s="2">
        <v>75</v>
      </c>
      <c r="E15" s="2">
        <v>79</v>
      </c>
      <c r="F15" s="1">
        <v>225</v>
      </c>
    </row>
    <row r="16" spans="1:6" ht="12.75">
      <c r="A16" s="2">
        <v>2</v>
      </c>
      <c r="B16" s="9" t="s">
        <v>180</v>
      </c>
      <c r="C16" s="2">
        <v>60</v>
      </c>
      <c r="D16" s="2">
        <v>76</v>
      </c>
      <c r="E16" s="2">
        <v>82</v>
      </c>
      <c r="F16" s="1">
        <v>218</v>
      </c>
    </row>
    <row r="17" spans="1:6" ht="12.75">
      <c r="A17" s="2">
        <v>3</v>
      </c>
      <c r="B17" s="9" t="s">
        <v>178</v>
      </c>
      <c r="C17" s="2">
        <v>85</v>
      </c>
      <c r="D17" s="2">
        <v>51</v>
      </c>
      <c r="E17" s="2">
        <v>28</v>
      </c>
      <c r="F17" s="1">
        <v>164</v>
      </c>
    </row>
    <row r="18" spans="1:6" ht="12.75">
      <c r="A18" s="2">
        <v>4</v>
      </c>
      <c r="B18" s="9" t="s">
        <v>179</v>
      </c>
      <c r="C18" s="2">
        <v>21</v>
      </c>
      <c r="D18" s="2">
        <v>53</v>
      </c>
      <c r="E18" s="2">
        <v>0</v>
      </c>
      <c r="F18" s="1">
        <v>74</v>
      </c>
    </row>
    <row r="19" spans="1:6" ht="12.75">
      <c r="A19" s="9"/>
      <c r="B19" s="9"/>
      <c r="C19" s="9"/>
      <c r="D19" s="9"/>
      <c r="E19" s="9"/>
      <c r="F19" s="8"/>
    </row>
    <row r="20" spans="1:6" ht="12.75">
      <c r="A20" s="9"/>
      <c r="B20" s="9"/>
      <c r="C20" s="9"/>
      <c r="D20" s="9"/>
      <c r="E20" s="9"/>
      <c r="F20" s="9"/>
    </row>
    <row r="21" spans="1:6" ht="12.75">
      <c r="A21" s="10" t="s">
        <v>186</v>
      </c>
      <c r="B21" s="10"/>
      <c r="C21" s="10"/>
      <c r="D21" s="10"/>
      <c r="E21" s="10"/>
      <c r="F21" s="10"/>
    </row>
    <row r="22" spans="1:6" ht="12.75">
      <c r="A22" s="8" t="s">
        <v>171</v>
      </c>
      <c r="B22" s="8" t="s">
        <v>172</v>
      </c>
      <c r="C22" s="8" t="s">
        <v>210</v>
      </c>
      <c r="D22" s="8" t="s">
        <v>211</v>
      </c>
      <c r="E22" s="8" t="s">
        <v>187</v>
      </c>
      <c r="F22" s="8"/>
    </row>
    <row r="23" spans="1:6" ht="12.75">
      <c r="A23" s="2">
        <v>1</v>
      </c>
      <c r="B23" s="9" t="s">
        <v>177</v>
      </c>
      <c r="C23" s="2">
        <v>192</v>
      </c>
      <c r="D23" s="2">
        <v>225</v>
      </c>
      <c r="E23" s="1">
        <v>417</v>
      </c>
      <c r="F23" s="9"/>
    </row>
    <row r="24" spans="1:6" ht="12.75">
      <c r="A24" s="2">
        <v>2</v>
      </c>
      <c r="B24" s="9" t="s">
        <v>178</v>
      </c>
      <c r="C24" s="2">
        <v>171</v>
      </c>
      <c r="D24" s="2">
        <v>164</v>
      </c>
      <c r="E24" s="1">
        <v>335</v>
      </c>
      <c r="F24" s="9"/>
    </row>
    <row r="25" spans="1:6" ht="12.75">
      <c r="A25" s="2">
        <v>3</v>
      </c>
      <c r="B25" s="9" t="s">
        <v>179</v>
      </c>
      <c r="C25" s="2">
        <v>156</v>
      </c>
      <c r="D25" s="2">
        <v>74</v>
      </c>
      <c r="E25" s="1">
        <v>230</v>
      </c>
      <c r="F25" s="9"/>
    </row>
    <row r="26" spans="1:6" ht="12.75">
      <c r="A26" s="2">
        <v>4</v>
      </c>
      <c r="B26" s="9" t="s">
        <v>180</v>
      </c>
      <c r="C26" s="2">
        <v>0</v>
      </c>
      <c r="D26" s="2">
        <v>218</v>
      </c>
      <c r="E26" s="1">
        <v>218</v>
      </c>
      <c r="F26" s="9"/>
    </row>
  </sheetData>
  <mergeCells count="3">
    <mergeCell ref="A5:F5"/>
    <mergeCell ref="A13:F13"/>
    <mergeCell ref="A21:F21"/>
  </mergeCells>
  <printOptions gridLines="1"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&amp;RGiudiced'Appello
DE PINTO PIETRO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:A3"/>
    </sheetView>
  </sheetViews>
  <sheetFormatPr defaultColWidth="9.140625" defaultRowHeight="12.75"/>
  <cols>
    <col min="1" max="1" width="8.7109375" style="3" bestFit="1" customWidth="1"/>
    <col min="2" max="2" width="9.28125" style="0" bestFit="1" customWidth="1"/>
    <col min="3" max="3" width="26.7109375" style="0" bestFit="1" customWidth="1"/>
    <col min="4" max="4" width="10.8515625" style="3" bestFit="1" customWidth="1"/>
    <col min="5" max="5" width="7.00390625" style="3" bestFit="1" customWidth="1"/>
    <col min="6" max="6" width="5.7109375" style="3" bestFit="1" customWidth="1"/>
    <col min="7" max="7" width="5.00390625" style="3" bestFit="1" customWidth="1"/>
    <col min="8" max="8" width="6.57421875" style="3" bestFit="1" customWidth="1"/>
    <col min="9" max="9" width="5.8515625" style="5" bestFit="1" customWidth="1"/>
    <col min="10" max="10" width="9.00390625" style="3" customWidth="1"/>
    <col min="11" max="11" width="7.57421875" style="3" bestFit="1" customWidth="1"/>
    <col min="12" max="12" width="6.28125" style="3" bestFit="1" customWidth="1"/>
    <col min="13" max="13" width="5.57421875" style="3" bestFit="1" customWidth="1"/>
    <col min="14" max="14" width="7.140625" style="3" bestFit="1" customWidth="1"/>
    <col min="15" max="15" width="4.8515625" style="5" bestFit="1" customWidth="1"/>
    <col min="16" max="16" width="7.28125" style="5" bestFit="1" customWidth="1"/>
  </cols>
  <sheetData>
    <row r="1" ht="12.75">
      <c r="A1" s="9" t="s">
        <v>213</v>
      </c>
    </row>
    <row r="2" spans="1:14" s="5" customFormat="1" ht="14.25" customHeight="1">
      <c r="A2" s="9" t="s">
        <v>214</v>
      </c>
      <c r="B2"/>
      <c r="C2"/>
      <c r="D2" s="3"/>
      <c r="E2" s="3"/>
      <c r="F2" s="3"/>
      <c r="G2" s="3"/>
      <c r="H2" s="3"/>
      <c r="J2" s="3"/>
      <c r="K2" s="3"/>
      <c r="L2" s="3"/>
      <c r="M2" s="3"/>
      <c r="N2" s="3"/>
    </row>
    <row r="3" ht="12.75">
      <c r="A3" s="9" t="s">
        <v>215</v>
      </c>
    </row>
    <row r="5" spans="1:16" ht="12.75">
      <c r="A5" s="11" t="s">
        <v>212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2.75">
      <c r="A6" s="1" t="s">
        <v>171</v>
      </c>
      <c r="B6" s="1" t="s">
        <v>188</v>
      </c>
      <c r="C6" s="1" t="s">
        <v>172</v>
      </c>
      <c r="D6" s="1" t="s">
        <v>189</v>
      </c>
      <c r="E6" s="1" t="s">
        <v>190</v>
      </c>
      <c r="F6" s="1" t="s">
        <v>191</v>
      </c>
      <c r="G6" s="1" t="s">
        <v>192</v>
      </c>
      <c r="H6" s="1" t="s">
        <v>193</v>
      </c>
      <c r="I6" s="1" t="s">
        <v>185</v>
      </c>
      <c r="J6" s="1" t="s">
        <v>194</v>
      </c>
      <c r="K6" s="1" t="s">
        <v>195</v>
      </c>
      <c r="L6" s="1" t="s">
        <v>174</v>
      </c>
      <c r="M6" s="1" t="s">
        <v>175</v>
      </c>
      <c r="N6" s="1" t="s">
        <v>196</v>
      </c>
      <c r="O6" s="1" t="s">
        <v>176</v>
      </c>
      <c r="P6" s="1" t="s">
        <v>197</v>
      </c>
    </row>
    <row r="7" spans="1:16" ht="12.75">
      <c r="A7" s="2">
        <v>1</v>
      </c>
      <c r="B7" s="9" t="s">
        <v>40</v>
      </c>
      <c r="C7" s="9" t="s">
        <v>41</v>
      </c>
      <c r="D7" s="2">
        <v>57</v>
      </c>
      <c r="E7" s="2">
        <v>21</v>
      </c>
      <c r="F7" s="2">
        <v>0</v>
      </c>
      <c r="G7" s="2">
        <v>0</v>
      </c>
      <c r="H7" s="2">
        <v>0</v>
      </c>
      <c r="I7" s="1">
        <v>78</v>
      </c>
      <c r="J7" s="2">
        <v>0</v>
      </c>
      <c r="K7" s="2">
        <v>56</v>
      </c>
      <c r="L7" s="2">
        <v>28</v>
      </c>
      <c r="M7" s="2">
        <v>0</v>
      </c>
      <c r="N7" s="2">
        <v>0</v>
      </c>
      <c r="O7" s="1">
        <v>84</v>
      </c>
      <c r="P7" s="1">
        <v>162</v>
      </c>
    </row>
    <row r="8" spans="1:16" ht="12.75">
      <c r="A8" s="2">
        <v>2</v>
      </c>
      <c r="B8" s="9" t="s">
        <v>10</v>
      </c>
      <c r="C8" s="9" t="s">
        <v>11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1">
        <v>0</v>
      </c>
      <c r="J8" s="2">
        <v>0</v>
      </c>
      <c r="K8" s="2">
        <v>57</v>
      </c>
      <c r="L8" s="2">
        <v>0</v>
      </c>
      <c r="M8" s="2">
        <v>29</v>
      </c>
      <c r="N8" s="2">
        <v>58</v>
      </c>
      <c r="O8" s="1">
        <v>144</v>
      </c>
      <c r="P8" s="1">
        <v>144</v>
      </c>
    </row>
    <row r="9" spans="1:16" ht="12.75">
      <c r="A9" s="2">
        <v>3</v>
      </c>
      <c r="B9" s="9" t="s">
        <v>33</v>
      </c>
      <c r="C9" s="9" t="s">
        <v>34</v>
      </c>
      <c r="D9" s="2">
        <v>27</v>
      </c>
      <c r="E9" s="2">
        <v>54</v>
      </c>
      <c r="F9" s="2">
        <v>54</v>
      </c>
      <c r="G9" s="2">
        <v>55</v>
      </c>
      <c r="H9" s="2">
        <v>0</v>
      </c>
      <c r="I9" s="1">
        <v>135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1">
        <v>0</v>
      </c>
      <c r="P9" s="1">
        <v>135</v>
      </c>
    </row>
    <row r="10" spans="1:16" ht="12.75">
      <c r="A10" s="2">
        <v>4</v>
      </c>
      <c r="B10" s="9" t="s">
        <v>18</v>
      </c>
      <c r="C10" s="9" t="s">
        <v>19</v>
      </c>
      <c r="D10" s="2">
        <v>0</v>
      </c>
      <c r="E10" s="2">
        <v>15</v>
      </c>
      <c r="F10" s="2">
        <v>27</v>
      </c>
      <c r="G10" s="2">
        <v>0</v>
      </c>
      <c r="H10" s="2">
        <v>0</v>
      </c>
      <c r="I10" s="1">
        <v>42</v>
      </c>
      <c r="J10" s="2">
        <v>30</v>
      </c>
      <c r="K10" s="2">
        <v>19</v>
      </c>
      <c r="L10" s="2">
        <v>39</v>
      </c>
      <c r="M10" s="2">
        <v>0</v>
      </c>
      <c r="N10" s="2">
        <v>0</v>
      </c>
      <c r="O10" s="1">
        <v>88</v>
      </c>
      <c r="P10" s="1">
        <v>130</v>
      </c>
    </row>
    <row r="11" spans="1:16" ht="12.75">
      <c r="A11" s="2">
        <v>5</v>
      </c>
      <c r="B11" s="9" t="s">
        <v>59</v>
      </c>
      <c r="C11" s="9" t="s">
        <v>60</v>
      </c>
      <c r="D11" s="2">
        <v>0</v>
      </c>
      <c r="E11" s="2">
        <v>47</v>
      </c>
      <c r="F11" s="2">
        <v>0</v>
      </c>
      <c r="G11" s="2">
        <v>0</v>
      </c>
      <c r="H11" s="2">
        <v>0</v>
      </c>
      <c r="I11" s="1">
        <v>47</v>
      </c>
      <c r="J11" s="2">
        <v>0</v>
      </c>
      <c r="K11" s="2">
        <v>42</v>
      </c>
      <c r="L11" s="2">
        <v>24</v>
      </c>
      <c r="M11" s="2">
        <v>0</v>
      </c>
      <c r="N11" s="2">
        <v>0</v>
      </c>
      <c r="O11" s="1">
        <v>66</v>
      </c>
      <c r="P11" s="1">
        <v>113</v>
      </c>
    </row>
    <row r="12" spans="1:16" ht="12.75">
      <c r="A12" s="2">
        <v>7</v>
      </c>
      <c r="B12" s="9" t="s">
        <v>37</v>
      </c>
      <c r="C12" s="9" t="s">
        <v>38</v>
      </c>
      <c r="D12" s="2">
        <v>30</v>
      </c>
      <c r="E12" s="2">
        <v>57</v>
      </c>
      <c r="F12" s="2">
        <v>24</v>
      </c>
      <c r="G12" s="2">
        <v>0</v>
      </c>
      <c r="H12" s="2">
        <v>0</v>
      </c>
      <c r="I12" s="1">
        <v>111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1">
        <v>0</v>
      </c>
      <c r="P12" s="1">
        <v>111</v>
      </c>
    </row>
    <row r="13" spans="1:16" ht="12.75">
      <c r="A13" s="2">
        <v>8</v>
      </c>
      <c r="B13" s="9" t="s">
        <v>71</v>
      </c>
      <c r="C13" s="9" t="s">
        <v>72</v>
      </c>
      <c r="D13" s="2">
        <v>0</v>
      </c>
      <c r="E13" s="2">
        <v>44</v>
      </c>
      <c r="F13" s="2">
        <v>54</v>
      </c>
      <c r="G13" s="2">
        <v>56</v>
      </c>
      <c r="H13" s="2">
        <v>0</v>
      </c>
      <c r="I13" s="1">
        <v>98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1">
        <v>0</v>
      </c>
      <c r="P13" s="1">
        <v>98</v>
      </c>
    </row>
    <row r="14" spans="1:16" ht="12.75">
      <c r="A14" s="2">
        <v>9</v>
      </c>
      <c r="B14" s="9" t="s">
        <v>120</v>
      </c>
      <c r="C14" s="9" t="s">
        <v>121</v>
      </c>
      <c r="D14" s="2">
        <v>0</v>
      </c>
      <c r="E14" s="2">
        <v>0</v>
      </c>
      <c r="F14" s="2">
        <v>53</v>
      </c>
      <c r="G14" s="2">
        <v>0</v>
      </c>
      <c r="H14" s="2">
        <v>28</v>
      </c>
      <c r="I14" s="1">
        <v>81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1">
        <v>0</v>
      </c>
      <c r="P14" s="1">
        <v>81</v>
      </c>
    </row>
    <row r="15" spans="1:16" ht="12.75">
      <c r="A15" s="2">
        <v>10</v>
      </c>
      <c r="B15" s="9" t="s">
        <v>162</v>
      </c>
      <c r="C15" s="9" t="s">
        <v>163</v>
      </c>
      <c r="D15" s="2">
        <v>0</v>
      </c>
      <c r="E15" s="2">
        <v>0</v>
      </c>
      <c r="F15" s="2">
        <v>0</v>
      </c>
      <c r="G15" s="2">
        <v>0</v>
      </c>
      <c r="H15" s="2">
        <v>59</v>
      </c>
      <c r="I15" s="1">
        <v>59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1">
        <v>0</v>
      </c>
      <c r="P15" s="1">
        <v>59</v>
      </c>
    </row>
    <row r="16" spans="1:16" ht="12.75">
      <c r="A16" s="2">
        <v>11</v>
      </c>
      <c r="B16" s="9" t="s">
        <v>99</v>
      </c>
      <c r="C16" s="9" t="s">
        <v>100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">
        <v>0</v>
      </c>
      <c r="J16" s="2">
        <v>0</v>
      </c>
      <c r="K16" s="2">
        <v>56</v>
      </c>
      <c r="L16" s="2">
        <v>0</v>
      </c>
      <c r="M16" s="2">
        <v>0</v>
      </c>
      <c r="N16" s="2">
        <v>0</v>
      </c>
      <c r="O16" s="1">
        <v>56</v>
      </c>
      <c r="P16" s="1">
        <v>56</v>
      </c>
    </row>
    <row r="17" spans="1:16" ht="12.75">
      <c r="A17" s="2">
        <v>12</v>
      </c>
      <c r="B17" s="9" t="s">
        <v>109</v>
      </c>
      <c r="C17" s="9" t="s">
        <v>110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">
        <v>0</v>
      </c>
      <c r="J17" s="2">
        <v>0</v>
      </c>
      <c r="K17" s="2">
        <v>0</v>
      </c>
      <c r="L17" s="2">
        <v>45</v>
      </c>
      <c r="M17" s="2">
        <v>0</v>
      </c>
      <c r="N17" s="2">
        <v>0</v>
      </c>
      <c r="O17" s="1">
        <v>45</v>
      </c>
      <c r="P17" s="1">
        <v>45</v>
      </c>
    </row>
    <row r="18" spans="1:16" ht="12.75">
      <c r="A18" s="2">
        <v>13</v>
      </c>
      <c r="B18" s="9" t="s">
        <v>104</v>
      </c>
      <c r="C18" s="9" t="s">
        <v>105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1">
        <v>0</v>
      </c>
      <c r="J18" s="2">
        <v>0</v>
      </c>
      <c r="K18" s="2">
        <v>0</v>
      </c>
      <c r="L18" s="2">
        <v>44</v>
      </c>
      <c r="M18" s="2">
        <v>0</v>
      </c>
      <c r="N18" s="2">
        <v>0</v>
      </c>
      <c r="O18" s="1">
        <v>44</v>
      </c>
      <c r="P18" s="1">
        <v>44</v>
      </c>
    </row>
    <row r="19" spans="1:16" ht="12.75">
      <c r="A19" s="2">
        <v>14</v>
      </c>
      <c r="B19" s="9" t="s">
        <v>96</v>
      </c>
      <c r="C19" s="9" t="s">
        <v>97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1">
        <v>0</v>
      </c>
      <c r="J19" s="2">
        <v>0</v>
      </c>
      <c r="K19" s="2">
        <v>30</v>
      </c>
      <c r="L19" s="2">
        <v>0</v>
      </c>
      <c r="M19" s="2">
        <v>0</v>
      </c>
      <c r="N19" s="2">
        <v>0</v>
      </c>
      <c r="O19" s="1">
        <v>30</v>
      </c>
      <c r="P19" s="1">
        <v>30</v>
      </c>
    </row>
    <row r="20" spans="1:16" ht="12.75">
      <c r="A20" s="2">
        <v>15</v>
      </c>
      <c r="B20" s="9" t="s">
        <v>138</v>
      </c>
      <c r="C20" s="9" t="s">
        <v>139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">
        <v>0</v>
      </c>
      <c r="J20" s="2">
        <v>0</v>
      </c>
      <c r="K20" s="2">
        <v>0</v>
      </c>
      <c r="L20" s="2">
        <v>0</v>
      </c>
      <c r="M20" s="2">
        <v>30</v>
      </c>
      <c r="N20" s="2">
        <v>0</v>
      </c>
      <c r="O20" s="1">
        <v>30</v>
      </c>
      <c r="P20" s="1">
        <v>30</v>
      </c>
    </row>
    <row r="21" spans="1:16" ht="12.75">
      <c r="A21" s="2">
        <v>16</v>
      </c>
      <c r="B21" s="9" t="s">
        <v>21</v>
      </c>
      <c r="C21" s="9" t="s">
        <v>22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">
        <v>0</v>
      </c>
      <c r="J21" s="2">
        <v>29</v>
      </c>
      <c r="K21" s="2">
        <v>0</v>
      </c>
      <c r="L21" s="2">
        <v>0</v>
      </c>
      <c r="M21" s="2">
        <v>0</v>
      </c>
      <c r="N21" s="2">
        <v>0</v>
      </c>
      <c r="O21" s="1">
        <v>29</v>
      </c>
      <c r="P21" s="1">
        <v>29</v>
      </c>
    </row>
    <row r="22" spans="1:16" ht="12.75">
      <c r="A22" s="2">
        <v>17</v>
      </c>
      <c r="B22" s="9" t="s">
        <v>155</v>
      </c>
      <c r="C22" s="9" t="s">
        <v>198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1">
        <v>0</v>
      </c>
      <c r="J22" s="2">
        <v>0</v>
      </c>
      <c r="K22" s="2">
        <v>0</v>
      </c>
      <c r="L22" s="2">
        <v>0</v>
      </c>
      <c r="M22" s="2">
        <v>0</v>
      </c>
      <c r="N22" s="2">
        <v>29</v>
      </c>
      <c r="O22" s="1">
        <v>29</v>
      </c>
      <c r="P22" s="1">
        <v>29</v>
      </c>
    </row>
    <row r="23" spans="1:16" ht="12.75">
      <c r="A23" s="2">
        <v>18</v>
      </c>
      <c r="B23" s="9" t="s">
        <v>146</v>
      </c>
      <c r="C23" s="9" t="s">
        <v>147</v>
      </c>
      <c r="D23" s="2">
        <v>0</v>
      </c>
      <c r="E23" s="2">
        <v>0</v>
      </c>
      <c r="F23" s="2">
        <v>0</v>
      </c>
      <c r="G23" s="2">
        <v>28</v>
      </c>
      <c r="H23" s="2">
        <v>0</v>
      </c>
      <c r="I23" s="1">
        <v>28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1">
        <v>0</v>
      </c>
      <c r="P23" s="1">
        <v>28</v>
      </c>
    </row>
    <row r="24" spans="1:16" ht="12.75">
      <c r="A24" s="2">
        <v>19</v>
      </c>
      <c r="B24" s="9" t="s">
        <v>52</v>
      </c>
      <c r="C24" s="9" t="s">
        <v>53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1">
        <v>0</v>
      </c>
      <c r="J24" s="2">
        <v>0</v>
      </c>
      <c r="K24" s="2">
        <v>27</v>
      </c>
      <c r="L24" s="2">
        <v>0</v>
      </c>
      <c r="M24" s="2">
        <v>0</v>
      </c>
      <c r="N24" s="2">
        <v>0</v>
      </c>
      <c r="O24" s="1">
        <v>27</v>
      </c>
      <c r="P24" s="1">
        <v>27</v>
      </c>
    </row>
    <row r="25" spans="1:16" ht="12.75">
      <c r="A25" s="2">
        <v>20</v>
      </c>
      <c r="B25" s="9" t="s">
        <v>156</v>
      </c>
      <c r="C25" s="9" t="s">
        <v>199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1">
        <v>0</v>
      </c>
      <c r="J25" s="2">
        <v>0</v>
      </c>
      <c r="K25" s="2">
        <v>0</v>
      </c>
      <c r="L25" s="2">
        <v>0</v>
      </c>
      <c r="M25" s="2">
        <v>0</v>
      </c>
      <c r="N25" s="2">
        <v>27</v>
      </c>
      <c r="O25" s="1">
        <v>27</v>
      </c>
      <c r="P25" s="1">
        <v>27</v>
      </c>
    </row>
    <row r="26" spans="1:16" ht="12.75">
      <c r="A26" s="2">
        <v>21</v>
      </c>
      <c r="B26" s="9" t="s">
        <v>77</v>
      </c>
      <c r="C26" s="9" t="s">
        <v>78</v>
      </c>
      <c r="D26" s="2">
        <v>0</v>
      </c>
      <c r="E26" s="2">
        <v>23</v>
      </c>
      <c r="F26" s="2">
        <v>0</v>
      </c>
      <c r="G26" s="2">
        <v>0</v>
      </c>
      <c r="H26" s="2">
        <v>0</v>
      </c>
      <c r="I26" s="1">
        <v>23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1">
        <v>0</v>
      </c>
      <c r="P26" s="1">
        <v>23</v>
      </c>
    </row>
    <row r="27" spans="1:16" ht="12.75">
      <c r="A27" s="2">
        <v>22</v>
      </c>
      <c r="B27" s="9" t="s">
        <v>88</v>
      </c>
      <c r="C27" s="9" t="s">
        <v>89</v>
      </c>
      <c r="D27" s="2">
        <v>0</v>
      </c>
      <c r="E27" s="2">
        <v>14</v>
      </c>
      <c r="F27" s="2">
        <v>0</v>
      </c>
      <c r="G27" s="2">
        <v>0</v>
      </c>
      <c r="H27" s="2">
        <v>0</v>
      </c>
      <c r="I27" s="1">
        <v>14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1">
        <v>0</v>
      </c>
      <c r="P27" s="1">
        <v>14</v>
      </c>
    </row>
  </sheetData>
  <mergeCells count="1">
    <mergeCell ref="A5:P5"/>
  </mergeCells>
  <printOptions gridLines="1" horizontalCentered="1"/>
  <pageMargins left="0.32" right="0.17" top="0.984251968503937" bottom="0.984251968503937" header="0.5118110236220472" footer="0.5118110236220472"/>
  <pageSetup orientation="landscape" paperSize="9" r:id="rId1"/>
  <headerFooter alignWithMargins="0">
    <oddFooter>&amp;RGiudiced'Appello
DE PINTO PIETRO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12" sqref="A12"/>
    </sheetView>
  </sheetViews>
  <sheetFormatPr defaultColWidth="9.140625" defaultRowHeight="12.75"/>
  <cols>
    <col min="1" max="1" width="8.7109375" style="0" bestFit="1" customWidth="1"/>
    <col min="2" max="2" width="9.28125" style="0" bestFit="1" customWidth="1"/>
    <col min="3" max="3" width="26.7109375" style="0" bestFit="1" customWidth="1"/>
    <col min="4" max="4" width="10.8515625" style="0" bestFit="1" customWidth="1"/>
    <col min="5" max="5" width="7.57421875" style="0" bestFit="1" customWidth="1"/>
    <col min="6" max="6" width="6.28125" style="0" bestFit="1" customWidth="1"/>
    <col min="7" max="7" width="5.57421875" style="0" bestFit="1" customWidth="1"/>
    <col min="8" max="8" width="7.140625" style="0" bestFit="1" customWidth="1"/>
    <col min="9" max="9" width="5.140625" style="6" bestFit="1" customWidth="1"/>
  </cols>
  <sheetData>
    <row r="1" ht="12.75">
      <c r="A1" s="9" t="s">
        <v>213</v>
      </c>
    </row>
    <row r="2" spans="1:8" s="6" customFormat="1" ht="12.75">
      <c r="A2" s="9" t="s">
        <v>214</v>
      </c>
      <c r="B2"/>
      <c r="C2"/>
      <c r="D2"/>
      <c r="E2"/>
      <c r="F2"/>
      <c r="G2"/>
      <c r="H2"/>
    </row>
    <row r="3" ht="12.75">
      <c r="A3" s="9" t="s">
        <v>215</v>
      </c>
    </row>
    <row r="5" spans="1:9" ht="12.75">
      <c r="A5" s="10" t="s">
        <v>200</v>
      </c>
      <c r="B5" s="10"/>
      <c r="C5" s="10"/>
      <c r="D5" s="10"/>
      <c r="E5" s="10"/>
      <c r="F5" s="10"/>
      <c r="G5" s="10"/>
      <c r="H5" s="10"/>
      <c r="I5" s="10"/>
    </row>
    <row r="6" spans="1:9" ht="12.75">
      <c r="A6" s="1" t="s">
        <v>171</v>
      </c>
      <c r="B6" s="1" t="s">
        <v>188</v>
      </c>
      <c r="C6" s="1" t="s">
        <v>172</v>
      </c>
      <c r="D6" s="1" t="s">
        <v>189</v>
      </c>
      <c r="E6" s="1" t="s">
        <v>190</v>
      </c>
      <c r="F6" s="1" t="s">
        <v>191</v>
      </c>
      <c r="G6" s="1" t="s">
        <v>192</v>
      </c>
      <c r="H6" s="1" t="s">
        <v>193</v>
      </c>
      <c r="I6" s="1" t="s">
        <v>185</v>
      </c>
    </row>
    <row r="7" spans="1:9" ht="12.75">
      <c r="A7" s="2">
        <v>1</v>
      </c>
      <c r="B7" s="9" t="s">
        <v>33</v>
      </c>
      <c r="C7" s="9" t="s">
        <v>34</v>
      </c>
      <c r="D7" s="2">
        <v>27</v>
      </c>
      <c r="E7" s="2">
        <v>54</v>
      </c>
      <c r="F7" s="2">
        <v>54</v>
      </c>
      <c r="G7" s="2">
        <v>55</v>
      </c>
      <c r="H7" s="2">
        <v>0</v>
      </c>
      <c r="I7" s="1">
        <v>135</v>
      </c>
    </row>
    <row r="8" spans="1:9" ht="12.75">
      <c r="A8" s="2">
        <v>2</v>
      </c>
      <c r="B8" s="9" t="s">
        <v>37</v>
      </c>
      <c r="C8" s="9" t="s">
        <v>38</v>
      </c>
      <c r="D8" s="2">
        <v>30</v>
      </c>
      <c r="E8" s="2">
        <v>57</v>
      </c>
      <c r="F8" s="2">
        <v>24</v>
      </c>
      <c r="G8" s="2">
        <v>0</v>
      </c>
      <c r="H8" s="2">
        <v>0</v>
      </c>
      <c r="I8" s="1">
        <v>111</v>
      </c>
    </row>
    <row r="9" spans="1:9" ht="12.75">
      <c r="A9" s="2">
        <v>3</v>
      </c>
      <c r="B9" s="9" t="s">
        <v>71</v>
      </c>
      <c r="C9" s="9" t="s">
        <v>72</v>
      </c>
      <c r="D9" s="2">
        <v>0</v>
      </c>
      <c r="E9" s="2">
        <v>44</v>
      </c>
      <c r="F9" s="2">
        <v>54</v>
      </c>
      <c r="G9" s="2">
        <v>56</v>
      </c>
      <c r="H9" s="2">
        <v>0</v>
      </c>
      <c r="I9" s="1">
        <v>98</v>
      </c>
    </row>
    <row r="10" spans="1:9" ht="12.75">
      <c r="A10" s="2">
        <v>4</v>
      </c>
      <c r="B10" s="9" t="s">
        <v>120</v>
      </c>
      <c r="C10" s="9" t="s">
        <v>121</v>
      </c>
      <c r="D10" s="2">
        <v>0</v>
      </c>
      <c r="E10" s="2">
        <v>0</v>
      </c>
      <c r="F10" s="2">
        <v>53</v>
      </c>
      <c r="G10" s="2">
        <v>0</v>
      </c>
      <c r="H10" s="2">
        <v>28</v>
      </c>
      <c r="I10" s="1">
        <v>81</v>
      </c>
    </row>
    <row r="11" spans="1:9" ht="12.75">
      <c r="A11" s="2">
        <v>5</v>
      </c>
      <c r="B11" s="9" t="s">
        <v>40</v>
      </c>
      <c r="C11" s="9" t="s">
        <v>41</v>
      </c>
      <c r="D11" s="2">
        <v>57</v>
      </c>
      <c r="E11" s="2">
        <v>21</v>
      </c>
      <c r="F11" s="2">
        <v>0</v>
      </c>
      <c r="G11" s="2">
        <v>0</v>
      </c>
      <c r="H11" s="2">
        <v>0</v>
      </c>
      <c r="I11" s="1">
        <v>78</v>
      </c>
    </row>
    <row r="12" spans="1:9" ht="12.75">
      <c r="A12" s="2">
        <v>7</v>
      </c>
      <c r="B12" s="9" t="s">
        <v>162</v>
      </c>
      <c r="C12" s="9" t="s">
        <v>163</v>
      </c>
      <c r="D12" s="2">
        <v>0</v>
      </c>
      <c r="E12" s="2">
        <v>0</v>
      </c>
      <c r="F12" s="2">
        <v>0</v>
      </c>
      <c r="G12" s="2">
        <v>0</v>
      </c>
      <c r="H12" s="2">
        <v>59</v>
      </c>
      <c r="I12" s="1">
        <v>59</v>
      </c>
    </row>
    <row r="13" spans="1:9" ht="12.75">
      <c r="A13" s="2">
        <v>8</v>
      </c>
      <c r="B13" s="9" t="s">
        <v>59</v>
      </c>
      <c r="C13" s="9" t="s">
        <v>60</v>
      </c>
      <c r="D13" s="2">
        <v>0</v>
      </c>
      <c r="E13" s="2">
        <v>47</v>
      </c>
      <c r="F13" s="2">
        <v>0</v>
      </c>
      <c r="G13" s="2">
        <v>0</v>
      </c>
      <c r="H13" s="2">
        <v>0</v>
      </c>
      <c r="I13" s="1">
        <v>47</v>
      </c>
    </row>
    <row r="14" spans="1:9" ht="12.75">
      <c r="A14" s="2">
        <v>9</v>
      </c>
      <c r="B14" s="9" t="s">
        <v>18</v>
      </c>
      <c r="C14" s="9" t="s">
        <v>19</v>
      </c>
      <c r="D14" s="2">
        <v>0</v>
      </c>
      <c r="E14" s="2">
        <v>15</v>
      </c>
      <c r="F14" s="2">
        <v>27</v>
      </c>
      <c r="G14" s="2">
        <v>0</v>
      </c>
      <c r="H14" s="2">
        <v>0</v>
      </c>
      <c r="I14" s="1">
        <v>42</v>
      </c>
    </row>
    <row r="15" spans="1:9" ht="12.75">
      <c r="A15" s="2">
        <v>10</v>
      </c>
      <c r="B15" s="9" t="s">
        <v>146</v>
      </c>
      <c r="C15" s="9" t="s">
        <v>147</v>
      </c>
      <c r="D15" s="2">
        <v>0</v>
      </c>
      <c r="E15" s="2">
        <v>0</v>
      </c>
      <c r="F15" s="2">
        <v>0</v>
      </c>
      <c r="G15" s="2">
        <v>28</v>
      </c>
      <c r="H15" s="2">
        <v>0</v>
      </c>
      <c r="I15" s="1">
        <v>28</v>
      </c>
    </row>
    <row r="16" spans="1:9" ht="12.75">
      <c r="A16" s="2">
        <v>11</v>
      </c>
      <c r="B16" s="9" t="s">
        <v>77</v>
      </c>
      <c r="C16" s="9" t="s">
        <v>78</v>
      </c>
      <c r="D16" s="2">
        <v>0</v>
      </c>
      <c r="E16" s="2">
        <v>23</v>
      </c>
      <c r="F16" s="2">
        <v>0</v>
      </c>
      <c r="G16" s="2">
        <v>0</v>
      </c>
      <c r="H16" s="2">
        <v>0</v>
      </c>
      <c r="I16" s="1">
        <v>23</v>
      </c>
    </row>
    <row r="17" spans="1:9" s="6" customFormat="1" ht="12.75">
      <c r="A17" s="2">
        <v>12</v>
      </c>
      <c r="B17" s="9" t="s">
        <v>88</v>
      </c>
      <c r="C17" s="9" t="s">
        <v>89</v>
      </c>
      <c r="D17" s="2">
        <v>0</v>
      </c>
      <c r="E17" s="2">
        <v>14</v>
      </c>
      <c r="F17" s="2">
        <v>0</v>
      </c>
      <c r="G17" s="2">
        <v>0</v>
      </c>
      <c r="H17" s="2">
        <v>0</v>
      </c>
      <c r="I17" s="1">
        <v>14</v>
      </c>
    </row>
    <row r="18" spans="1:9" ht="12.75">
      <c r="A18" s="9"/>
      <c r="B18" s="9"/>
      <c r="C18" s="9"/>
      <c r="D18" s="9"/>
      <c r="E18" s="9"/>
      <c r="F18" s="9"/>
      <c r="G18" s="9"/>
      <c r="H18" s="9"/>
      <c r="I18" s="8"/>
    </row>
    <row r="19" spans="1:9" ht="12.75">
      <c r="A19" s="9"/>
      <c r="B19" s="9"/>
      <c r="C19" s="9"/>
      <c r="D19" s="9"/>
      <c r="E19" s="9"/>
      <c r="F19" s="9"/>
      <c r="G19" s="9"/>
      <c r="H19" s="9"/>
      <c r="I19" s="8"/>
    </row>
    <row r="20" spans="1:9" ht="12.75">
      <c r="A20" s="10" t="s">
        <v>201</v>
      </c>
      <c r="B20" s="10"/>
      <c r="C20" s="10"/>
      <c r="D20" s="10"/>
      <c r="E20" s="10"/>
      <c r="F20" s="10"/>
      <c r="G20" s="10"/>
      <c r="H20" s="10"/>
      <c r="I20" s="10"/>
    </row>
    <row r="21" spans="1:9" ht="12.75">
      <c r="A21" s="1" t="s">
        <v>171</v>
      </c>
      <c r="B21" s="1" t="s">
        <v>188</v>
      </c>
      <c r="C21" s="1" t="s">
        <v>172</v>
      </c>
      <c r="D21" s="1" t="s">
        <v>194</v>
      </c>
      <c r="E21" s="1" t="s">
        <v>195</v>
      </c>
      <c r="F21" s="1" t="s">
        <v>174</v>
      </c>
      <c r="G21" s="1" t="s">
        <v>175</v>
      </c>
      <c r="H21" s="1" t="s">
        <v>196</v>
      </c>
      <c r="I21" s="1" t="s">
        <v>176</v>
      </c>
    </row>
    <row r="22" spans="1:9" ht="12.75">
      <c r="A22" s="2">
        <v>1</v>
      </c>
      <c r="B22" s="9" t="s">
        <v>10</v>
      </c>
      <c r="C22" s="9" t="s">
        <v>11</v>
      </c>
      <c r="D22" s="2">
        <v>0</v>
      </c>
      <c r="E22" s="2">
        <v>57</v>
      </c>
      <c r="F22" s="2">
        <v>0</v>
      </c>
      <c r="G22" s="2">
        <v>29</v>
      </c>
      <c r="H22" s="2">
        <v>58</v>
      </c>
      <c r="I22" s="1">
        <v>144</v>
      </c>
    </row>
    <row r="23" spans="1:9" ht="12.75">
      <c r="A23" s="2">
        <v>2</v>
      </c>
      <c r="B23" s="9" t="s">
        <v>18</v>
      </c>
      <c r="C23" s="9" t="s">
        <v>19</v>
      </c>
      <c r="D23" s="2">
        <v>30</v>
      </c>
      <c r="E23" s="2">
        <v>19</v>
      </c>
      <c r="F23" s="2">
        <v>39</v>
      </c>
      <c r="G23" s="2">
        <v>0</v>
      </c>
      <c r="H23" s="2">
        <v>0</v>
      </c>
      <c r="I23" s="1">
        <v>88</v>
      </c>
    </row>
    <row r="24" spans="1:9" ht="12.75">
      <c r="A24" s="2">
        <v>3</v>
      </c>
      <c r="B24" s="9" t="s">
        <v>40</v>
      </c>
      <c r="C24" s="9" t="s">
        <v>41</v>
      </c>
      <c r="D24" s="2">
        <v>0</v>
      </c>
      <c r="E24" s="2">
        <v>56</v>
      </c>
      <c r="F24" s="2">
        <v>28</v>
      </c>
      <c r="G24" s="2">
        <v>0</v>
      </c>
      <c r="H24" s="2">
        <v>0</v>
      </c>
      <c r="I24" s="1">
        <v>84</v>
      </c>
    </row>
    <row r="25" spans="1:9" ht="12.75">
      <c r="A25" s="2">
        <v>4</v>
      </c>
      <c r="B25" s="9" t="s">
        <v>59</v>
      </c>
      <c r="C25" s="9" t="s">
        <v>60</v>
      </c>
      <c r="D25" s="2">
        <v>0</v>
      </c>
      <c r="E25" s="2">
        <v>42</v>
      </c>
      <c r="F25" s="2">
        <v>24</v>
      </c>
      <c r="G25" s="2">
        <v>0</v>
      </c>
      <c r="H25" s="2">
        <v>0</v>
      </c>
      <c r="I25" s="1">
        <v>66</v>
      </c>
    </row>
    <row r="26" spans="1:9" ht="12.75">
      <c r="A26" s="2">
        <v>5</v>
      </c>
      <c r="B26" s="9" t="s">
        <v>99</v>
      </c>
      <c r="C26" s="9" t="s">
        <v>100</v>
      </c>
      <c r="D26" s="2">
        <v>0</v>
      </c>
      <c r="E26" s="2">
        <v>56</v>
      </c>
      <c r="F26" s="2">
        <v>0</v>
      </c>
      <c r="G26" s="2">
        <v>0</v>
      </c>
      <c r="H26" s="2">
        <v>0</v>
      </c>
      <c r="I26" s="1">
        <v>56</v>
      </c>
    </row>
    <row r="27" spans="1:9" ht="12.75">
      <c r="A27" s="2">
        <v>6</v>
      </c>
      <c r="B27" s="9" t="s">
        <v>109</v>
      </c>
      <c r="C27" s="9" t="s">
        <v>110</v>
      </c>
      <c r="D27" s="2">
        <v>0</v>
      </c>
      <c r="E27" s="2">
        <v>0</v>
      </c>
      <c r="F27" s="2">
        <v>45</v>
      </c>
      <c r="G27" s="2">
        <v>0</v>
      </c>
      <c r="H27" s="2">
        <v>0</v>
      </c>
      <c r="I27" s="1">
        <v>45</v>
      </c>
    </row>
    <row r="28" spans="1:9" ht="12.75">
      <c r="A28" s="2">
        <v>7</v>
      </c>
      <c r="B28" s="9" t="s">
        <v>104</v>
      </c>
      <c r="C28" s="9" t="s">
        <v>105</v>
      </c>
      <c r="D28" s="2">
        <v>0</v>
      </c>
      <c r="E28" s="2">
        <v>0</v>
      </c>
      <c r="F28" s="2">
        <v>44</v>
      </c>
      <c r="G28" s="2">
        <v>0</v>
      </c>
      <c r="H28" s="2">
        <v>0</v>
      </c>
      <c r="I28" s="1">
        <v>44</v>
      </c>
    </row>
    <row r="29" spans="1:9" ht="12.75">
      <c r="A29" s="2">
        <v>8</v>
      </c>
      <c r="B29" s="9" t="s">
        <v>96</v>
      </c>
      <c r="C29" s="9" t="s">
        <v>97</v>
      </c>
      <c r="D29" s="2">
        <v>0</v>
      </c>
      <c r="E29" s="2">
        <v>30</v>
      </c>
      <c r="F29" s="2">
        <v>0</v>
      </c>
      <c r="G29" s="2">
        <v>0</v>
      </c>
      <c r="H29" s="2">
        <v>0</v>
      </c>
      <c r="I29" s="1">
        <v>30</v>
      </c>
    </row>
    <row r="30" spans="1:9" ht="12.75">
      <c r="A30" s="2">
        <v>9</v>
      </c>
      <c r="B30" s="9" t="s">
        <v>138</v>
      </c>
      <c r="C30" s="9" t="s">
        <v>139</v>
      </c>
      <c r="D30" s="2">
        <v>0</v>
      </c>
      <c r="E30" s="2">
        <v>0</v>
      </c>
      <c r="F30" s="2">
        <v>0</v>
      </c>
      <c r="G30" s="2">
        <v>30</v>
      </c>
      <c r="H30" s="2">
        <v>0</v>
      </c>
      <c r="I30" s="1">
        <v>30</v>
      </c>
    </row>
    <row r="31" spans="1:9" ht="12.75">
      <c r="A31" s="2">
        <v>10</v>
      </c>
      <c r="B31" s="9" t="s">
        <v>21</v>
      </c>
      <c r="C31" s="9" t="s">
        <v>22</v>
      </c>
      <c r="D31" s="2">
        <v>29</v>
      </c>
      <c r="E31" s="2">
        <v>0</v>
      </c>
      <c r="F31" s="2">
        <v>0</v>
      </c>
      <c r="G31" s="2">
        <v>0</v>
      </c>
      <c r="H31" s="2">
        <v>0</v>
      </c>
      <c r="I31" s="1">
        <v>29</v>
      </c>
    </row>
    <row r="32" spans="1:9" ht="12.75">
      <c r="A32" s="2">
        <v>11</v>
      </c>
      <c r="B32" s="9" t="s">
        <v>155</v>
      </c>
      <c r="C32" s="9" t="s">
        <v>198</v>
      </c>
      <c r="D32" s="2">
        <v>0</v>
      </c>
      <c r="E32" s="2">
        <v>0</v>
      </c>
      <c r="F32" s="2">
        <v>0</v>
      </c>
      <c r="G32" s="2">
        <v>0</v>
      </c>
      <c r="H32" s="2">
        <v>29</v>
      </c>
      <c r="I32" s="1">
        <v>29</v>
      </c>
    </row>
    <row r="33" spans="1:9" ht="12.75">
      <c r="A33" s="2">
        <v>12</v>
      </c>
      <c r="B33" s="9" t="s">
        <v>52</v>
      </c>
      <c r="C33" s="9" t="s">
        <v>53</v>
      </c>
      <c r="D33" s="2">
        <v>0</v>
      </c>
      <c r="E33" s="2">
        <v>27</v>
      </c>
      <c r="F33" s="2">
        <v>0</v>
      </c>
      <c r="G33" s="2">
        <v>0</v>
      </c>
      <c r="H33" s="2">
        <v>0</v>
      </c>
      <c r="I33" s="1">
        <v>27</v>
      </c>
    </row>
    <row r="34" spans="1:9" ht="12.75">
      <c r="A34" s="2">
        <v>13</v>
      </c>
      <c r="B34" s="9" t="s">
        <v>156</v>
      </c>
      <c r="C34" s="9" t="s">
        <v>199</v>
      </c>
      <c r="D34" s="2">
        <v>0</v>
      </c>
      <c r="E34" s="2">
        <v>0</v>
      </c>
      <c r="F34" s="2">
        <v>0</v>
      </c>
      <c r="G34" s="2">
        <v>0</v>
      </c>
      <c r="H34" s="2">
        <v>27</v>
      </c>
      <c r="I34" s="1">
        <v>27</v>
      </c>
    </row>
    <row r="35" spans="1:9" ht="12.75">
      <c r="A35" s="2">
        <v>14</v>
      </c>
      <c r="B35" s="9" t="s">
        <v>158</v>
      </c>
      <c r="C35" s="9" t="s">
        <v>202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1" t="s">
        <v>132</v>
      </c>
    </row>
    <row r="36" spans="1:9" ht="12.75">
      <c r="A36" s="9"/>
      <c r="B36" s="9"/>
      <c r="C36" s="9"/>
      <c r="D36" s="9"/>
      <c r="E36" s="9"/>
      <c r="F36" s="9"/>
      <c r="G36" s="9"/>
      <c r="H36" s="9"/>
      <c r="I36" s="8"/>
    </row>
    <row r="37" spans="1:9" ht="12.75">
      <c r="A37" s="9"/>
      <c r="B37" s="9"/>
      <c r="C37" s="9"/>
      <c r="D37" s="9"/>
      <c r="E37" s="9"/>
      <c r="F37" s="9"/>
      <c r="G37" s="9"/>
      <c r="H37" s="9"/>
      <c r="I37" s="8"/>
    </row>
    <row r="38" spans="1:9" ht="12.75">
      <c r="A38" s="9"/>
      <c r="B38" s="9"/>
      <c r="C38" s="9"/>
      <c r="D38" s="9"/>
      <c r="E38" s="9"/>
      <c r="F38" s="9"/>
      <c r="G38" s="9"/>
      <c r="H38" s="9"/>
      <c r="I38" s="8"/>
    </row>
  </sheetData>
  <mergeCells count="2">
    <mergeCell ref="A5:I5"/>
    <mergeCell ref="A20:I20"/>
  </mergeCells>
  <printOptions gridLines="1" horizontalCentered="1"/>
  <pageMargins left="0.47" right="0.29" top="0.984251968503937" bottom="0.984251968503937" header="0.5118110236220472" footer="0.5118110236220472"/>
  <pageSetup orientation="portrait" paperSize="9" r:id="rId1"/>
  <headerFooter alignWithMargins="0">
    <oddFooter>&amp;RGiudiced'Appello
DE PINTO PIETRO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:A3"/>
    </sheetView>
  </sheetViews>
  <sheetFormatPr defaultColWidth="9.140625" defaultRowHeight="12.75"/>
  <cols>
    <col min="1" max="1" width="7.00390625" style="0" customWidth="1"/>
    <col min="2" max="2" width="8.28125" style="0" bestFit="1" customWidth="1"/>
    <col min="3" max="3" width="18.28125" style="0" customWidth="1"/>
    <col min="4" max="4" width="5.140625" style="0" bestFit="1" customWidth="1"/>
    <col min="5" max="5" width="4.00390625" style="0" bestFit="1" customWidth="1"/>
    <col min="6" max="6" width="2.421875" style="0" bestFit="1" customWidth="1"/>
    <col min="7" max="7" width="6.28125" style="0" bestFit="1" customWidth="1"/>
    <col min="8" max="8" width="30.00390625" style="0" bestFit="1" customWidth="1"/>
  </cols>
  <sheetData>
    <row r="1" ht="12.75">
      <c r="A1" s="9" t="s">
        <v>213</v>
      </c>
    </row>
    <row r="2" ht="12.75">
      <c r="A2" s="9" t="s">
        <v>214</v>
      </c>
    </row>
    <row r="3" ht="12.75">
      <c r="A3" s="9" t="s">
        <v>215</v>
      </c>
    </row>
    <row r="5" spans="1:9" ht="12.75">
      <c r="A5" s="10" t="s">
        <v>24</v>
      </c>
      <c r="B5" s="10"/>
      <c r="C5" s="10"/>
      <c r="D5" s="10"/>
      <c r="E5" s="10"/>
      <c r="F5" s="10"/>
      <c r="G5" s="10"/>
      <c r="H5" s="10"/>
      <c r="I5" s="10"/>
    </row>
    <row r="6" spans="1:9" s="3" customFormat="1" ht="22.5">
      <c r="A6" s="4" t="s">
        <v>0</v>
      </c>
      <c r="B6" s="1" t="s">
        <v>205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25</v>
      </c>
      <c r="H6" s="1" t="s">
        <v>26</v>
      </c>
      <c r="I6" s="1" t="s">
        <v>15</v>
      </c>
    </row>
    <row r="7" spans="1:9" ht="12.75">
      <c r="A7" s="2">
        <v>1</v>
      </c>
      <c r="B7" s="2">
        <v>1140</v>
      </c>
      <c r="C7" s="9" t="s">
        <v>27</v>
      </c>
      <c r="D7" s="2">
        <v>94</v>
      </c>
      <c r="E7" s="2" t="s">
        <v>8</v>
      </c>
      <c r="F7" s="2" t="s">
        <v>28</v>
      </c>
      <c r="G7" s="9" t="s">
        <v>29</v>
      </c>
      <c r="H7" s="9" t="s">
        <v>30</v>
      </c>
      <c r="I7" s="9"/>
    </row>
    <row r="8" spans="1:9" ht="12.75">
      <c r="A8" s="2">
        <v>2</v>
      </c>
      <c r="B8" s="2">
        <v>74</v>
      </c>
      <c r="C8" s="9" t="s">
        <v>31</v>
      </c>
      <c r="D8" s="2">
        <v>95</v>
      </c>
      <c r="E8" s="2" t="s">
        <v>8</v>
      </c>
      <c r="F8" s="2" t="s">
        <v>28</v>
      </c>
      <c r="G8" s="9" t="s">
        <v>18</v>
      </c>
      <c r="H8" s="9" t="s">
        <v>19</v>
      </c>
      <c r="I8" s="9"/>
    </row>
    <row r="9" spans="1:9" ht="12.75">
      <c r="A9" s="2">
        <v>3</v>
      </c>
      <c r="B9" s="2">
        <v>130</v>
      </c>
      <c r="C9" s="9" t="s">
        <v>32</v>
      </c>
      <c r="D9" s="2">
        <v>95</v>
      </c>
      <c r="E9" s="2" t="s">
        <v>8</v>
      </c>
      <c r="F9" s="2" t="s">
        <v>28</v>
      </c>
      <c r="G9" s="9" t="s">
        <v>33</v>
      </c>
      <c r="H9" s="9" t="s">
        <v>34</v>
      </c>
      <c r="I9" s="9"/>
    </row>
    <row r="10" spans="1:9" ht="12.75">
      <c r="A10" s="9"/>
      <c r="B10" s="9"/>
      <c r="C10" s="9"/>
      <c r="D10" s="9"/>
      <c r="E10" s="9"/>
      <c r="F10" s="9"/>
      <c r="G10" s="9"/>
      <c r="H10" s="9"/>
      <c r="I10" s="9"/>
    </row>
    <row r="11" spans="1:9" ht="12.75">
      <c r="A11" s="9"/>
      <c r="B11" s="9"/>
      <c r="C11" s="9"/>
      <c r="D11" s="9"/>
      <c r="E11" s="9"/>
      <c r="F11" s="9"/>
      <c r="G11" s="9"/>
      <c r="H11" s="9"/>
      <c r="I11" s="9"/>
    </row>
    <row r="12" spans="1:9" ht="12.75">
      <c r="A12" s="10" t="s">
        <v>35</v>
      </c>
      <c r="B12" s="10"/>
      <c r="C12" s="10"/>
      <c r="D12" s="10"/>
      <c r="E12" s="10"/>
      <c r="F12" s="10"/>
      <c r="G12" s="10"/>
      <c r="H12" s="10"/>
      <c r="I12" s="10"/>
    </row>
    <row r="13" spans="1:9" s="3" customFormat="1" ht="22.5">
      <c r="A13" s="4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25</v>
      </c>
      <c r="H13" s="1" t="s">
        <v>26</v>
      </c>
      <c r="I13" s="1" t="s">
        <v>15</v>
      </c>
    </row>
    <row r="14" spans="1:9" ht="12.75">
      <c r="A14" s="2">
        <v>1</v>
      </c>
      <c r="B14" s="2">
        <v>178</v>
      </c>
      <c r="C14" s="9" t="s">
        <v>36</v>
      </c>
      <c r="D14" s="2">
        <v>92</v>
      </c>
      <c r="E14" s="2" t="s">
        <v>17</v>
      </c>
      <c r="F14" s="2" t="s">
        <v>28</v>
      </c>
      <c r="G14" s="9" t="s">
        <v>37</v>
      </c>
      <c r="H14" s="9" t="s">
        <v>38</v>
      </c>
      <c r="I14" s="2">
        <v>30</v>
      </c>
    </row>
    <row r="15" spans="1:9" ht="12.75">
      <c r="A15" s="2">
        <v>2</v>
      </c>
      <c r="B15" s="2">
        <v>341</v>
      </c>
      <c r="C15" s="9" t="s">
        <v>39</v>
      </c>
      <c r="D15" s="2">
        <v>92</v>
      </c>
      <c r="E15" s="2" t="s">
        <v>17</v>
      </c>
      <c r="F15" s="2" t="s">
        <v>28</v>
      </c>
      <c r="G15" s="9" t="s">
        <v>40</v>
      </c>
      <c r="H15" s="9" t="s">
        <v>41</v>
      </c>
      <c r="I15" s="2">
        <v>29</v>
      </c>
    </row>
    <row r="16" spans="1:9" ht="12.75">
      <c r="A16" s="2">
        <v>3</v>
      </c>
      <c r="B16" s="2">
        <v>340</v>
      </c>
      <c r="C16" s="9" t="s">
        <v>42</v>
      </c>
      <c r="D16" s="2">
        <v>92</v>
      </c>
      <c r="E16" s="2" t="s">
        <v>17</v>
      </c>
      <c r="F16" s="2" t="s">
        <v>28</v>
      </c>
      <c r="G16" s="9" t="s">
        <v>40</v>
      </c>
      <c r="H16" s="9" t="s">
        <v>41</v>
      </c>
      <c r="I16" s="2">
        <v>28</v>
      </c>
    </row>
    <row r="17" spans="1:9" ht="12.75">
      <c r="A17" s="2">
        <v>4</v>
      </c>
      <c r="B17" s="2">
        <v>100</v>
      </c>
      <c r="C17" s="9" t="s">
        <v>43</v>
      </c>
      <c r="D17" s="2">
        <v>93</v>
      </c>
      <c r="E17" s="2" t="s">
        <v>17</v>
      </c>
      <c r="F17" s="2" t="s">
        <v>28</v>
      </c>
      <c r="G17" s="9" t="s">
        <v>33</v>
      </c>
      <c r="H17" s="9" t="s">
        <v>34</v>
      </c>
      <c r="I17" s="2">
        <v>27</v>
      </c>
    </row>
    <row r="18" spans="1:9" ht="12.75">
      <c r="A18" s="9"/>
      <c r="B18" s="9"/>
      <c r="C18" s="9"/>
      <c r="D18" s="9"/>
      <c r="E18" s="9"/>
      <c r="F18" s="9"/>
      <c r="G18" s="9"/>
      <c r="H18" s="9"/>
      <c r="I18" s="9"/>
    </row>
    <row r="19" spans="1:9" ht="12.75">
      <c r="A19" s="9"/>
      <c r="B19" s="9"/>
      <c r="C19" s="9"/>
      <c r="D19" s="9"/>
      <c r="E19" s="9"/>
      <c r="F19" s="9"/>
      <c r="G19" s="9"/>
      <c r="H19" s="9"/>
      <c r="I19" s="9"/>
    </row>
    <row r="20" spans="1:9" ht="12.75">
      <c r="A20" s="9"/>
      <c r="B20" s="9"/>
      <c r="C20" s="9"/>
      <c r="D20" s="9"/>
      <c r="E20" s="9"/>
      <c r="F20" s="9"/>
      <c r="G20" s="9"/>
      <c r="H20" s="9"/>
      <c r="I20" s="9"/>
    </row>
    <row r="21" spans="1:9" ht="12.75">
      <c r="A21" s="10" t="s">
        <v>44</v>
      </c>
      <c r="B21" s="10"/>
      <c r="C21" s="10"/>
      <c r="D21" s="10"/>
      <c r="E21" s="10"/>
      <c r="F21" s="10"/>
      <c r="G21" s="10"/>
      <c r="H21" s="9"/>
      <c r="I21" s="9"/>
    </row>
    <row r="22" spans="1:9" s="3" customFormat="1" ht="22.5">
      <c r="A22" s="4" t="s">
        <v>204</v>
      </c>
      <c r="B22" s="1" t="s">
        <v>13</v>
      </c>
      <c r="C22" s="1" t="s">
        <v>14</v>
      </c>
      <c r="D22" s="1" t="s">
        <v>45</v>
      </c>
      <c r="E22" s="1"/>
      <c r="F22" s="1"/>
      <c r="H22" s="2"/>
      <c r="I22" s="2"/>
    </row>
    <row r="23" spans="1:9" ht="12.75">
      <c r="A23" s="2">
        <v>1</v>
      </c>
      <c r="B23" s="9" t="s">
        <v>40</v>
      </c>
      <c r="C23" s="9" t="s">
        <v>41</v>
      </c>
      <c r="D23" s="9">
        <v>57</v>
      </c>
      <c r="E23" s="9"/>
      <c r="F23" s="9"/>
      <c r="G23" s="9"/>
      <c r="H23" s="9"/>
      <c r="I23" s="9"/>
    </row>
    <row r="24" spans="1:9" ht="12.75">
      <c r="A24" s="2">
        <v>2</v>
      </c>
      <c r="B24" s="9" t="s">
        <v>37</v>
      </c>
      <c r="C24" s="9" t="s">
        <v>38</v>
      </c>
      <c r="D24" s="9">
        <v>30</v>
      </c>
      <c r="E24" s="9"/>
      <c r="F24" s="9"/>
      <c r="G24" s="9"/>
      <c r="H24" s="9"/>
      <c r="I24" s="9"/>
    </row>
    <row r="25" spans="1:9" ht="12.75">
      <c r="A25" s="2">
        <v>3</v>
      </c>
      <c r="B25" s="9" t="s">
        <v>33</v>
      </c>
      <c r="C25" s="9" t="s">
        <v>34</v>
      </c>
      <c r="D25" s="9">
        <v>27</v>
      </c>
      <c r="E25" s="9"/>
      <c r="F25" s="9"/>
      <c r="G25" s="9"/>
      <c r="H25" s="9"/>
      <c r="I25" s="9"/>
    </row>
    <row r="26" spans="1:9" ht="12.75">
      <c r="A26" s="9"/>
      <c r="B26" s="9"/>
      <c r="C26" s="9"/>
      <c r="D26" s="9"/>
      <c r="E26" s="9"/>
      <c r="F26" s="9"/>
      <c r="G26" s="9"/>
      <c r="H26" s="9"/>
      <c r="I26" s="9"/>
    </row>
  </sheetData>
  <mergeCells count="3">
    <mergeCell ref="A5:I5"/>
    <mergeCell ref="A12:I12"/>
    <mergeCell ref="A21:G21"/>
  </mergeCells>
  <printOptions gridLines="1"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&amp;R&amp;"Arial,Grassetto"Giudiced'Appello
DE PINTO PIETRO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:A3"/>
    </sheetView>
  </sheetViews>
  <sheetFormatPr defaultColWidth="9.140625" defaultRowHeight="12.75"/>
  <cols>
    <col min="2" max="2" width="9.28125" style="0" bestFit="1" customWidth="1"/>
    <col min="3" max="3" width="23.421875" style="0" bestFit="1" customWidth="1"/>
    <col min="4" max="4" width="5.140625" style="0" bestFit="1" customWidth="1"/>
    <col min="5" max="5" width="4.140625" style="0" bestFit="1" customWidth="1"/>
    <col min="6" max="6" width="2.421875" style="0" bestFit="1" customWidth="1"/>
    <col min="8" max="8" width="19.28125" style="0" bestFit="1" customWidth="1"/>
  </cols>
  <sheetData>
    <row r="1" ht="12.75">
      <c r="A1" s="9" t="s">
        <v>213</v>
      </c>
    </row>
    <row r="2" ht="12.75">
      <c r="A2" s="9" t="s">
        <v>214</v>
      </c>
    </row>
    <row r="3" ht="12.75">
      <c r="A3" s="9" t="s">
        <v>215</v>
      </c>
    </row>
    <row r="5" spans="1:9" ht="12.75">
      <c r="A5" s="10" t="s">
        <v>207</v>
      </c>
      <c r="B5" s="10"/>
      <c r="C5" s="10"/>
      <c r="D5" s="10"/>
      <c r="E5" s="10"/>
      <c r="F5" s="10"/>
      <c r="G5" s="10"/>
      <c r="H5" s="10"/>
      <c r="I5" s="10"/>
    </row>
    <row r="6" spans="1:9" ht="12.75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25</v>
      </c>
      <c r="H6" s="8" t="s">
        <v>26</v>
      </c>
      <c r="I6" s="8" t="s">
        <v>15</v>
      </c>
    </row>
    <row r="7" spans="1:9" ht="12.75">
      <c r="A7" s="2">
        <v>1</v>
      </c>
      <c r="B7" s="2">
        <v>346</v>
      </c>
      <c r="C7" s="9" t="s">
        <v>47</v>
      </c>
      <c r="D7" s="2">
        <v>90</v>
      </c>
      <c r="E7" s="2" t="s">
        <v>48</v>
      </c>
      <c r="F7" s="2" t="s">
        <v>9</v>
      </c>
      <c r="G7" s="9" t="s">
        <v>40</v>
      </c>
      <c r="H7" s="9" t="s">
        <v>41</v>
      </c>
      <c r="I7" s="2">
        <v>30</v>
      </c>
    </row>
    <row r="8" spans="1:9" ht="12.75">
      <c r="A8" s="2">
        <v>2</v>
      </c>
      <c r="B8" s="2">
        <v>24</v>
      </c>
      <c r="C8" s="9" t="s">
        <v>49</v>
      </c>
      <c r="D8" s="2">
        <v>90</v>
      </c>
      <c r="E8" s="2" t="s">
        <v>48</v>
      </c>
      <c r="F8" s="2" t="s">
        <v>9</v>
      </c>
      <c r="G8" s="9" t="s">
        <v>10</v>
      </c>
      <c r="H8" s="9" t="s">
        <v>11</v>
      </c>
      <c r="I8" s="2">
        <v>29</v>
      </c>
    </row>
    <row r="9" spans="1:9" ht="12.75">
      <c r="A9" s="2">
        <v>3</v>
      </c>
      <c r="B9" s="2">
        <v>306</v>
      </c>
      <c r="C9" s="9" t="s">
        <v>50</v>
      </c>
      <c r="D9" s="2">
        <v>90</v>
      </c>
      <c r="E9" s="2" t="s">
        <v>48</v>
      </c>
      <c r="F9" s="2" t="s">
        <v>9</v>
      </c>
      <c r="G9" s="9" t="s">
        <v>10</v>
      </c>
      <c r="H9" s="9" t="s">
        <v>11</v>
      </c>
      <c r="I9" s="2">
        <v>28</v>
      </c>
    </row>
    <row r="10" spans="1:9" ht="12.75">
      <c r="A10" s="2">
        <v>4</v>
      </c>
      <c r="B10" s="2">
        <v>555</v>
      </c>
      <c r="C10" s="9" t="s">
        <v>51</v>
      </c>
      <c r="D10" s="2">
        <v>91</v>
      </c>
      <c r="E10" s="2" t="s">
        <v>48</v>
      </c>
      <c r="F10" s="2" t="s">
        <v>9</v>
      </c>
      <c r="G10" s="9" t="s">
        <v>52</v>
      </c>
      <c r="H10" s="9" t="s">
        <v>53</v>
      </c>
      <c r="I10" s="2">
        <v>27</v>
      </c>
    </row>
    <row r="11" spans="1:9" ht="12.75">
      <c r="A11" s="2">
        <v>5</v>
      </c>
      <c r="B11" s="2">
        <v>344</v>
      </c>
      <c r="C11" s="9" t="s">
        <v>54</v>
      </c>
      <c r="D11" s="2">
        <v>90</v>
      </c>
      <c r="E11" s="2" t="s">
        <v>48</v>
      </c>
      <c r="F11" s="2" t="s">
        <v>9</v>
      </c>
      <c r="G11" s="9" t="s">
        <v>40</v>
      </c>
      <c r="H11" s="9" t="s">
        <v>41</v>
      </c>
      <c r="I11" s="2">
        <v>26</v>
      </c>
    </row>
    <row r="12" spans="1:9" ht="12.75">
      <c r="A12" s="2">
        <v>6</v>
      </c>
      <c r="B12" s="2">
        <v>830</v>
      </c>
      <c r="C12" s="9" t="s">
        <v>55</v>
      </c>
      <c r="D12" s="2">
        <v>90</v>
      </c>
      <c r="E12" s="2" t="s">
        <v>48</v>
      </c>
      <c r="F12" s="2" t="s">
        <v>9</v>
      </c>
      <c r="G12" s="9" t="s">
        <v>10</v>
      </c>
      <c r="H12" s="9" t="s">
        <v>11</v>
      </c>
      <c r="I12" s="2">
        <v>25</v>
      </c>
    </row>
    <row r="13" spans="1:9" ht="12.75">
      <c r="A13" s="2">
        <v>7</v>
      </c>
      <c r="B13" s="2">
        <v>347</v>
      </c>
      <c r="C13" s="9" t="s">
        <v>56</v>
      </c>
      <c r="D13" s="2">
        <v>90</v>
      </c>
      <c r="E13" s="2" t="s">
        <v>48</v>
      </c>
      <c r="F13" s="2" t="s">
        <v>9</v>
      </c>
      <c r="G13" s="9" t="s">
        <v>40</v>
      </c>
      <c r="H13" s="9" t="s">
        <v>41</v>
      </c>
      <c r="I13" s="2">
        <v>24</v>
      </c>
    </row>
    <row r="14" spans="1:9" ht="12.75">
      <c r="A14" s="2">
        <v>8</v>
      </c>
      <c r="B14" s="2">
        <v>345</v>
      </c>
      <c r="C14" s="9" t="s">
        <v>57</v>
      </c>
      <c r="D14" s="2">
        <v>90</v>
      </c>
      <c r="E14" s="2" t="s">
        <v>48</v>
      </c>
      <c r="F14" s="2" t="s">
        <v>9</v>
      </c>
      <c r="G14" s="9" t="s">
        <v>40</v>
      </c>
      <c r="H14" s="9" t="s">
        <v>41</v>
      </c>
      <c r="I14" s="2">
        <v>23</v>
      </c>
    </row>
    <row r="15" spans="1:9" ht="12.75">
      <c r="A15" s="2">
        <v>9</v>
      </c>
      <c r="B15" s="2">
        <v>187</v>
      </c>
      <c r="C15" s="9" t="s">
        <v>58</v>
      </c>
      <c r="D15" s="2">
        <v>91</v>
      </c>
      <c r="E15" s="2" t="s">
        <v>48</v>
      </c>
      <c r="F15" s="2" t="s">
        <v>9</v>
      </c>
      <c r="G15" s="9" t="s">
        <v>59</v>
      </c>
      <c r="H15" s="9" t="s">
        <v>60</v>
      </c>
      <c r="I15" s="2">
        <v>22</v>
      </c>
    </row>
    <row r="16" spans="1:9" ht="12.75">
      <c r="A16" s="2">
        <v>10</v>
      </c>
      <c r="B16" s="2">
        <v>312</v>
      </c>
      <c r="C16" s="9" t="s">
        <v>61</v>
      </c>
      <c r="D16" s="2">
        <v>90</v>
      </c>
      <c r="E16" s="2" t="s">
        <v>48</v>
      </c>
      <c r="F16" s="2" t="s">
        <v>9</v>
      </c>
      <c r="G16" s="9" t="s">
        <v>10</v>
      </c>
      <c r="H16" s="9" t="s">
        <v>11</v>
      </c>
      <c r="I16" s="2">
        <v>21</v>
      </c>
    </row>
    <row r="17" spans="1:9" ht="12.75">
      <c r="A17" s="2">
        <v>11</v>
      </c>
      <c r="B17" s="2">
        <v>179</v>
      </c>
      <c r="C17" s="9" t="s">
        <v>62</v>
      </c>
      <c r="D17" s="2">
        <v>91</v>
      </c>
      <c r="E17" s="2" t="s">
        <v>48</v>
      </c>
      <c r="F17" s="2" t="s">
        <v>9</v>
      </c>
      <c r="G17" s="9" t="s">
        <v>59</v>
      </c>
      <c r="H17" s="9" t="s">
        <v>60</v>
      </c>
      <c r="I17" s="2">
        <v>20</v>
      </c>
    </row>
    <row r="18" spans="1:9" ht="12.75">
      <c r="A18" s="2">
        <v>12</v>
      </c>
      <c r="B18" s="2">
        <v>49</v>
      </c>
      <c r="C18" s="9" t="s">
        <v>63</v>
      </c>
      <c r="D18" s="2">
        <v>91</v>
      </c>
      <c r="E18" s="2" t="s">
        <v>48</v>
      </c>
      <c r="F18" s="2" t="s">
        <v>9</v>
      </c>
      <c r="G18" s="9" t="s">
        <v>18</v>
      </c>
      <c r="H18" s="9" t="s">
        <v>19</v>
      </c>
      <c r="I18" s="2">
        <v>19</v>
      </c>
    </row>
    <row r="19" spans="1:9" ht="12.75">
      <c r="A19" s="2">
        <v>13</v>
      </c>
      <c r="B19" s="2">
        <v>316</v>
      </c>
      <c r="C19" s="9" t="s">
        <v>64</v>
      </c>
      <c r="D19" s="2">
        <v>91</v>
      </c>
      <c r="E19" s="2" t="s">
        <v>48</v>
      </c>
      <c r="F19" s="2" t="s">
        <v>9</v>
      </c>
      <c r="G19" s="9" t="s">
        <v>10</v>
      </c>
      <c r="H19" s="9" t="s">
        <v>11</v>
      </c>
      <c r="I19" s="2">
        <v>18</v>
      </c>
    </row>
    <row r="22" spans="1:4" ht="12.75">
      <c r="A22" s="10" t="s">
        <v>65</v>
      </c>
      <c r="B22" s="10"/>
      <c r="C22" s="10"/>
      <c r="D22" s="10"/>
    </row>
    <row r="23" spans="1:4" ht="12.75">
      <c r="A23" s="1" t="s">
        <v>204</v>
      </c>
      <c r="B23" s="1" t="s">
        <v>13</v>
      </c>
      <c r="C23" s="1" t="s">
        <v>14</v>
      </c>
      <c r="D23" s="1" t="s">
        <v>206</v>
      </c>
    </row>
    <row r="24" spans="1:4" ht="12.75">
      <c r="A24" s="2">
        <v>1</v>
      </c>
      <c r="B24" s="9" t="s">
        <v>10</v>
      </c>
      <c r="C24" s="9" t="s">
        <v>11</v>
      </c>
      <c r="D24" s="2">
        <v>121</v>
      </c>
    </row>
    <row r="25" spans="1:4" ht="12.75">
      <c r="A25" s="2">
        <v>2</v>
      </c>
      <c r="B25" s="9" t="s">
        <v>40</v>
      </c>
      <c r="C25" s="9" t="s">
        <v>41</v>
      </c>
      <c r="D25" s="2">
        <v>103</v>
      </c>
    </row>
    <row r="26" spans="1:4" ht="12.75">
      <c r="A26" s="2">
        <v>3</v>
      </c>
      <c r="B26" s="9" t="s">
        <v>59</v>
      </c>
      <c r="C26" s="9" t="s">
        <v>60</v>
      </c>
      <c r="D26" s="2">
        <v>42</v>
      </c>
    </row>
    <row r="27" spans="1:4" ht="12.75">
      <c r="A27" s="2">
        <v>4</v>
      </c>
      <c r="B27" s="9" t="s">
        <v>52</v>
      </c>
      <c r="C27" s="9" t="s">
        <v>53</v>
      </c>
      <c r="D27" s="2">
        <v>27</v>
      </c>
    </row>
    <row r="28" spans="1:4" ht="12.75">
      <c r="A28" s="2">
        <v>5</v>
      </c>
      <c r="B28" s="9" t="s">
        <v>18</v>
      </c>
      <c r="C28" s="9" t="s">
        <v>19</v>
      </c>
      <c r="D28" s="2">
        <v>19</v>
      </c>
    </row>
  </sheetData>
  <mergeCells count="2">
    <mergeCell ref="A5:I5"/>
    <mergeCell ref="A22:D22"/>
  </mergeCells>
  <printOptions gridLines="1" horizontalCentered="1"/>
  <pageMargins left="0.7874015748031497" right="0.38" top="0.984251968503937" bottom="0.984251968503937" header="0.5118110236220472" footer="0.5118110236220472"/>
  <pageSetup orientation="portrait" paperSize="9" r:id="rId1"/>
  <headerFooter alignWithMargins="0">
    <oddFooter>&amp;R&amp;"Arial,Grassetto"Giudiced'Appello
DE PINTO PIETRO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:A3"/>
    </sheetView>
  </sheetViews>
  <sheetFormatPr defaultColWidth="9.140625" defaultRowHeight="12.75"/>
  <cols>
    <col min="1" max="1" width="9.57421875" style="0" bestFit="1" customWidth="1"/>
    <col min="2" max="2" width="8.28125" style="0" bestFit="1" customWidth="1"/>
    <col min="3" max="3" width="23.28125" style="0" bestFit="1" customWidth="1"/>
    <col min="4" max="4" width="5.140625" style="0" bestFit="1" customWidth="1"/>
    <col min="5" max="5" width="4.140625" style="0" bestFit="1" customWidth="1"/>
    <col min="6" max="6" width="2.57421875" style="0" bestFit="1" customWidth="1"/>
    <col min="7" max="7" width="6.28125" style="0" bestFit="1" customWidth="1"/>
    <col min="8" max="8" width="23.28125" style="0" bestFit="1" customWidth="1"/>
  </cols>
  <sheetData>
    <row r="1" ht="12.75">
      <c r="A1" s="9" t="s">
        <v>213</v>
      </c>
    </row>
    <row r="2" ht="12.75">
      <c r="A2" s="9" t="s">
        <v>214</v>
      </c>
    </row>
    <row r="3" ht="12.75">
      <c r="A3" s="9" t="s">
        <v>215</v>
      </c>
    </row>
    <row r="6" spans="1:9" ht="12.75">
      <c r="A6" s="10" t="s">
        <v>46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25</v>
      </c>
      <c r="H7" s="1" t="s">
        <v>26</v>
      </c>
      <c r="I7" s="1" t="s">
        <v>15</v>
      </c>
    </row>
    <row r="8" spans="1:9" ht="12.75">
      <c r="A8" s="2">
        <v>1</v>
      </c>
      <c r="B8" s="2">
        <v>99</v>
      </c>
      <c r="C8" s="9" t="s">
        <v>66</v>
      </c>
      <c r="D8" s="2">
        <v>91</v>
      </c>
      <c r="E8" s="2" t="s">
        <v>48</v>
      </c>
      <c r="F8" s="2" t="s">
        <v>28</v>
      </c>
      <c r="G8" s="9" t="s">
        <v>37</v>
      </c>
      <c r="H8" s="9" t="s">
        <v>38</v>
      </c>
      <c r="I8" s="2">
        <v>30</v>
      </c>
    </row>
    <row r="9" spans="1:9" ht="12.75">
      <c r="A9" s="2">
        <v>2</v>
      </c>
      <c r="B9" s="2">
        <v>90</v>
      </c>
      <c r="C9" s="9" t="s">
        <v>67</v>
      </c>
      <c r="D9" s="2">
        <v>91</v>
      </c>
      <c r="E9" s="2" t="s">
        <v>48</v>
      </c>
      <c r="F9" s="2" t="s">
        <v>28</v>
      </c>
      <c r="G9" s="9" t="s">
        <v>33</v>
      </c>
      <c r="H9" s="9" t="s">
        <v>34</v>
      </c>
      <c r="I9" s="2">
        <v>29</v>
      </c>
    </row>
    <row r="10" spans="1:9" ht="12.75">
      <c r="A10" s="2">
        <v>3</v>
      </c>
      <c r="B10" s="2">
        <v>181</v>
      </c>
      <c r="C10" s="9" t="s">
        <v>68</v>
      </c>
      <c r="D10" s="2">
        <v>90</v>
      </c>
      <c r="E10" s="2" t="s">
        <v>48</v>
      </c>
      <c r="F10" s="2" t="s">
        <v>28</v>
      </c>
      <c r="G10" s="9" t="s">
        <v>59</v>
      </c>
      <c r="H10" s="9" t="s">
        <v>60</v>
      </c>
      <c r="I10" s="2">
        <v>28</v>
      </c>
    </row>
    <row r="11" spans="1:9" ht="12.75">
      <c r="A11" s="2">
        <v>4</v>
      </c>
      <c r="B11" s="2">
        <v>153</v>
      </c>
      <c r="C11" s="9" t="s">
        <v>69</v>
      </c>
      <c r="D11" s="2">
        <v>90</v>
      </c>
      <c r="E11" s="2" t="s">
        <v>48</v>
      </c>
      <c r="F11" s="2" t="s">
        <v>28</v>
      </c>
      <c r="G11" s="9" t="s">
        <v>37</v>
      </c>
      <c r="H11" s="9" t="s">
        <v>38</v>
      </c>
      <c r="I11" s="2">
        <v>27</v>
      </c>
    </row>
    <row r="12" spans="1:9" ht="12.75">
      <c r="A12" s="2">
        <v>5</v>
      </c>
      <c r="B12" s="2">
        <v>1789</v>
      </c>
      <c r="C12" s="9" t="s">
        <v>70</v>
      </c>
      <c r="D12" s="2">
        <v>90</v>
      </c>
      <c r="E12" s="2" t="s">
        <v>48</v>
      </c>
      <c r="F12" s="2" t="s">
        <v>28</v>
      </c>
      <c r="G12" s="9" t="s">
        <v>71</v>
      </c>
      <c r="H12" s="9" t="s">
        <v>72</v>
      </c>
      <c r="I12" s="2">
        <v>26</v>
      </c>
    </row>
    <row r="13" spans="1:9" ht="12.75">
      <c r="A13" s="2">
        <v>5</v>
      </c>
      <c r="B13" s="2">
        <v>2</v>
      </c>
      <c r="C13" s="9" t="s">
        <v>73</v>
      </c>
      <c r="D13" s="2">
        <v>91</v>
      </c>
      <c r="E13" s="2" t="s">
        <v>48</v>
      </c>
      <c r="F13" s="2" t="s">
        <v>28</v>
      </c>
      <c r="G13" s="9" t="s">
        <v>33</v>
      </c>
      <c r="H13" s="9" t="s">
        <v>34</v>
      </c>
      <c r="I13" s="2">
        <v>25</v>
      </c>
    </row>
    <row r="14" spans="1:9" ht="12.75">
      <c r="A14" s="2">
        <v>6</v>
      </c>
      <c r="B14" s="2">
        <v>38</v>
      </c>
      <c r="C14" s="9" t="s">
        <v>74</v>
      </c>
      <c r="D14" s="2">
        <v>91</v>
      </c>
      <c r="E14" s="2" t="s">
        <v>48</v>
      </c>
      <c r="F14" s="2" t="s">
        <v>75</v>
      </c>
      <c r="G14" s="9" t="s">
        <v>37</v>
      </c>
      <c r="H14" s="9" t="s">
        <v>38</v>
      </c>
      <c r="I14" s="2">
        <v>24</v>
      </c>
    </row>
    <row r="15" spans="1:9" ht="12.75">
      <c r="A15" s="2">
        <v>7</v>
      </c>
      <c r="B15" s="2">
        <v>53</v>
      </c>
      <c r="C15" s="9" t="s">
        <v>76</v>
      </c>
      <c r="D15" s="2">
        <v>90</v>
      </c>
      <c r="E15" s="2" t="s">
        <v>48</v>
      </c>
      <c r="F15" s="2" t="s">
        <v>28</v>
      </c>
      <c r="G15" s="9" t="s">
        <v>77</v>
      </c>
      <c r="H15" s="9" t="s">
        <v>78</v>
      </c>
      <c r="I15" s="2">
        <v>23</v>
      </c>
    </row>
    <row r="16" spans="1:9" ht="12.75">
      <c r="A16" s="2">
        <v>8</v>
      </c>
      <c r="B16" s="2">
        <v>143</v>
      </c>
      <c r="C16" s="9" t="s">
        <v>79</v>
      </c>
      <c r="D16" s="2">
        <v>91</v>
      </c>
      <c r="E16" s="2" t="s">
        <v>48</v>
      </c>
      <c r="F16" s="2" t="s">
        <v>28</v>
      </c>
      <c r="G16" s="9" t="s">
        <v>37</v>
      </c>
      <c r="H16" s="9" t="s">
        <v>38</v>
      </c>
      <c r="I16" s="2">
        <v>22</v>
      </c>
    </row>
    <row r="17" spans="1:9" ht="12.75">
      <c r="A17" s="2">
        <v>9</v>
      </c>
      <c r="B17" s="2">
        <v>342</v>
      </c>
      <c r="C17" s="9" t="s">
        <v>80</v>
      </c>
      <c r="D17" s="2">
        <v>90</v>
      </c>
      <c r="E17" s="2" t="s">
        <v>48</v>
      </c>
      <c r="F17" s="2" t="s">
        <v>28</v>
      </c>
      <c r="G17" s="9" t="s">
        <v>40</v>
      </c>
      <c r="H17" s="9" t="s">
        <v>41</v>
      </c>
      <c r="I17" s="2">
        <v>21</v>
      </c>
    </row>
    <row r="18" spans="1:9" ht="12.75">
      <c r="A18" s="2">
        <v>10</v>
      </c>
      <c r="B18" s="2">
        <v>192</v>
      </c>
      <c r="C18" s="9" t="s">
        <v>81</v>
      </c>
      <c r="D18" s="2">
        <v>90</v>
      </c>
      <c r="E18" s="2" t="s">
        <v>48</v>
      </c>
      <c r="F18" s="2" t="s">
        <v>28</v>
      </c>
      <c r="G18" s="9" t="s">
        <v>37</v>
      </c>
      <c r="H18" s="9" t="s">
        <v>38</v>
      </c>
      <c r="I18" s="2">
        <v>20</v>
      </c>
    </row>
    <row r="19" spans="1:9" ht="12.75">
      <c r="A19" s="2">
        <v>11</v>
      </c>
      <c r="B19" s="2">
        <v>185</v>
      </c>
      <c r="C19" s="9" t="s">
        <v>82</v>
      </c>
      <c r="D19" s="2">
        <v>91</v>
      </c>
      <c r="E19" s="2" t="s">
        <v>48</v>
      </c>
      <c r="F19" s="2" t="s">
        <v>28</v>
      </c>
      <c r="G19" s="9" t="s">
        <v>59</v>
      </c>
      <c r="H19" s="9" t="s">
        <v>60</v>
      </c>
      <c r="I19" s="2">
        <v>19</v>
      </c>
    </row>
    <row r="20" spans="1:9" ht="12.75">
      <c r="A20" s="2">
        <v>12</v>
      </c>
      <c r="B20" s="2">
        <v>102</v>
      </c>
      <c r="C20" s="9" t="s">
        <v>83</v>
      </c>
      <c r="D20" s="2">
        <v>91</v>
      </c>
      <c r="E20" s="2" t="s">
        <v>48</v>
      </c>
      <c r="F20" s="2" t="s">
        <v>28</v>
      </c>
      <c r="G20" s="9" t="s">
        <v>71</v>
      </c>
      <c r="H20" s="9" t="s">
        <v>72</v>
      </c>
      <c r="I20" s="2">
        <v>18</v>
      </c>
    </row>
    <row r="21" spans="1:9" ht="12.75">
      <c r="A21" s="2">
        <v>13</v>
      </c>
      <c r="B21" s="2">
        <v>94</v>
      </c>
      <c r="C21" s="9" t="s">
        <v>84</v>
      </c>
      <c r="D21" s="2">
        <v>90</v>
      </c>
      <c r="E21" s="2" t="s">
        <v>48</v>
      </c>
      <c r="F21" s="2" t="s">
        <v>28</v>
      </c>
      <c r="G21" s="9" t="s">
        <v>33</v>
      </c>
      <c r="H21" s="9" t="s">
        <v>34</v>
      </c>
      <c r="I21" s="2">
        <v>17</v>
      </c>
    </row>
    <row r="22" spans="1:9" ht="12.75">
      <c r="A22" s="2">
        <v>14</v>
      </c>
      <c r="B22" s="2">
        <v>266</v>
      </c>
      <c r="C22" s="9" t="s">
        <v>85</v>
      </c>
      <c r="D22" s="2">
        <v>91</v>
      </c>
      <c r="E22" s="2" t="s">
        <v>48</v>
      </c>
      <c r="F22" s="2" t="s">
        <v>28</v>
      </c>
      <c r="G22" s="9" t="s">
        <v>71</v>
      </c>
      <c r="H22" s="9" t="s">
        <v>72</v>
      </c>
      <c r="I22" s="2">
        <v>16</v>
      </c>
    </row>
    <row r="23" spans="1:9" ht="12.75">
      <c r="A23" s="2">
        <v>15</v>
      </c>
      <c r="B23" s="2">
        <v>72</v>
      </c>
      <c r="C23" s="9" t="s">
        <v>86</v>
      </c>
      <c r="D23" s="2">
        <v>91</v>
      </c>
      <c r="E23" s="2" t="s">
        <v>48</v>
      </c>
      <c r="F23" s="2" t="s">
        <v>28</v>
      </c>
      <c r="G23" s="9" t="s">
        <v>18</v>
      </c>
      <c r="H23" s="9" t="s">
        <v>19</v>
      </c>
      <c r="I23" s="2">
        <v>15</v>
      </c>
    </row>
    <row r="24" spans="1:9" ht="12.75">
      <c r="A24" s="2">
        <v>16</v>
      </c>
      <c r="B24" s="2">
        <v>10</v>
      </c>
      <c r="C24" s="9" t="s">
        <v>87</v>
      </c>
      <c r="D24" s="2">
        <v>90</v>
      </c>
      <c r="E24" s="2" t="s">
        <v>48</v>
      </c>
      <c r="F24" s="2" t="s">
        <v>28</v>
      </c>
      <c r="G24" s="9" t="s">
        <v>88</v>
      </c>
      <c r="H24" s="9" t="s">
        <v>89</v>
      </c>
      <c r="I24" s="2">
        <v>14</v>
      </c>
    </row>
    <row r="25" spans="1:9" ht="12.75">
      <c r="A25" s="2">
        <v>17</v>
      </c>
      <c r="B25" s="2">
        <v>98</v>
      </c>
      <c r="C25" s="9" t="s">
        <v>90</v>
      </c>
      <c r="D25" s="2">
        <v>90</v>
      </c>
      <c r="E25" s="2" t="s">
        <v>48</v>
      </c>
      <c r="F25" s="2" t="s">
        <v>28</v>
      </c>
      <c r="G25" s="9" t="s">
        <v>33</v>
      </c>
      <c r="H25" s="9" t="s">
        <v>34</v>
      </c>
      <c r="I25" s="2">
        <v>13</v>
      </c>
    </row>
    <row r="26" spans="1:9" ht="12.75">
      <c r="A26" s="2">
        <v>18</v>
      </c>
      <c r="B26" s="2">
        <v>95</v>
      </c>
      <c r="C26" s="9" t="s">
        <v>91</v>
      </c>
      <c r="D26" s="2">
        <v>90</v>
      </c>
      <c r="E26" s="2" t="s">
        <v>48</v>
      </c>
      <c r="F26" s="2" t="s">
        <v>28</v>
      </c>
      <c r="G26" s="9" t="s">
        <v>33</v>
      </c>
      <c r="H26" s="9" t="s">
        <v>34</v>
      </c>
      <c r="I26" s="2">
        <v>12</v>
      </c>
    </row>
    <row r="27" spans="1:9" ht="12.75">
      <c r="A27" s="2">
        <v>19</v>
      </c>
      <c r="B27" s="2">
        <v>96</v>
      </c>
      <c r="C27" s="9" t="s">
        <v>92</v>
      </c>
      <c r="D27" s="2">
        <v>90</v>
      </c>
      <c r="E27" s="2" t="s">
        <v>48</v>
      </c>
      <c r="F27" s="2" t="s">
        <v>28</v>
      </c>
      <c r="G27" s="9" t="s">
        <v>33</v>
      </c>
      <c r="H27" s="9" t="s">
        <v>34</v>
      </c>
      <c r="I27" s="2">
        <v>11</v>
      </c>
    </row>
    <row r="28" spans="1:9" ht="12.75">
      <c r="A28" s="9"/>
      <c r="B28" s="9"/>
      <c r="C28" s="9"/>
      <c r="D28" s="9"/>
      <c r="E28" s="9"/>
      <c r="F28" s="9"/>
      <c r="G28" s="9"/>
      <c r="H28" s="9"/>
      <c r="I28" s="9"/>
    </row>
    <row r="29" spans="1:9" ht="12.75">
      <c r="A29" s="9"/>
      <c r="B29" s="9"/>
      <c r="C29" s="9"/>
      <c r="D29" s="9"/>
      <c r="E29" s="9"/>
      <c r="F29" s="9"/>
      <c r="G29" s="9"/>
      <c r="H29" s="9"/>
      <c r="I29" s="9"/>
    </row>
    <row r="30" spans="1:9" ht="12.75">
      <c r="A30" s="10" t="s">
        <v>93</v>
      </c>
      <c r="B30" s="10"/>
      <c r="C30" s="10"/>
      <c r="D30" s="10"/>
      <c r="E30" s="9"/>
      <c r="F30" s="9"/>
      <c r="G30" s="9"/>
      <c r="H30" s="9"/>
      <c r="I30" s="9"/>
    </row>
    <row r="31" spans="1:9" ht="12.75">
      <c r="A31" s="1" t="s">
        <v>204</v>
      </c>
      <c r="B31" s="1" t="s">
        <v>13</v>
      </c>
      <c r="C31" s="1" t="s">
        <v>14</v>
      </c>
      <c r="D31" s="1" t="s">
        <v>206</v>
      </c>
      <c r="E31" s="9"/>
      <c r="F31" s="9"/>
      <c r="G31" s="9"/>
      <c r="H31" s="9"/>
      <c r="I31" s="9"/>
    </row>
    <row r="32" spans="1:9" ht="12.75">
      <c r="A32" s="2">
        <v>1</v>
      </c>
      <c r="B32" s="9" t="s">
        <v>37</v>
      </c>
      <c r="C32" s="9" t="s">
        <v>38</v>
      </c>
      <c r="D32" s="2">
        <v>123</v>
      </c>
      <c r="E32" s="9"/>
      <c r="F32" s="9"/>
      <c r="G32" s="9"/>
      <c r="H32" s="9"/>
      <c r="I32" s="9"/>
    </row>
    <row r="33" spans="1:9" ht="12.75">
      <c r="A33" s="2">
        <v>2</v>
      </c>
      <c r="B33" s="9" t="s">
        <v>33</v>
      </c>
      <c r="C33" s="9" t="s">
        <v>34</v>
      </c>
      <c r="D33" s="2">
        <v>107</v>
      </c>
      <c r="E33" s="9"/>
      <c r="F33" s="9"/>
      <c r="G33" s="9"/>
      <c r="H33" s="9"/>
      <c r="I33" s="9"/>
    </row>
    <row r="34" spans="1:9" ht="12.75">
      <c r="A34" s="2">
        <v>3</v>
      </c>
      <c r="B34" s="9" t="s">
        <v>71</v>
      </c>
      <c r="C34" s="9" t="s">
        <v>72</v>
      </c>
      <c r="D34" s="2">
        <v>60</v>
      </c>
      <c r="E34" s="9"/>
      <c r="F34" s="9"/>
      <c r="G34" s="9"/>
      <c r="H34" s="9"/>
      <c r="I34" s="9"/>
    </row>
    <row r="35" spans="1:9" ht="12.75">
      <c r="A35" s="2">
        <v>4</v>
      </c>
      <c r="B35" s="9" t="s">
        <v>59</v>
      </c>
      <c r="C35" s="9" t="s">
        <v>60</v>
      </c>
      <c r="D35" s="2">
        <v>47</v>
      </c>
      <c r="E35" s="9"/>
      <c r="F35" s="9"/>
      <c r="G35" s="9"/>
      <c r="H35" s="9"/>
      <c r="I35" s="9"/>
    </row>
    <row r="36" spans="1:9" ht="12.75">
      <c r="A36" s="2">
        <v>5</v>
      </c>
      <c r="B36" s="9" t="s">
        <v>77</v>
      </c>
      <c r="C36" s="9" t="s">
        <v>78</v>
      </c>
      <c r="D36" s="2">
        <v>23</v>
      </c>
      <c r="E36" s="9"/>
      <c r="F36" s="9"/>
      <c r="G36" s="9"/>
      <c r="H36" s="9"/>
      <c r="I36" s="9"/>
    </row>
    <row r="37" spans="1:9" ht="12.75">
      <c r="A37" s="2">
        <v>6</v>
      </c>
      <c r="B37" s="9" t="s">
        <v>40</v>
      </c>
      <c r="C37" s="9" t="s">
        <v>41</v>
      </c>
      <c r="D37" s="2">
        <v>21</v>
      </c>
      <c r="E37" s="9"/>
      <c r="F37" s="9"/>
      <c r="G37" s="9"/>
      <c r="H37" s="9"/>
      <c r="I37" s="9"/>
    </row>
    <row r="38" spans="1:9" ht="12.75">
      <c r="A38" s="2">
        <v>7</v>
      </c>
      <c r="B38" s="9" t="s">
        <v>18</v>
      </c>
      <c r="C38" s="9" t="s">
        <v>19</v>
      </c>
      <c r="D38" s="2">
        <v>15</v>
      </c>
      <c r="E38" s="9"/>
      <c r="F38" s="9"/>
      <c r="G38" s="9"/>
      <c r="H38" s="9"/>
      <c r="I38" s="9"/>
    </row>
    <row r="39" spans="1:9" ht="12.75">
      <c r="A39" s="2">
        <v>8</v>
      </c>
      <c r="B39" s="9" t="s">
        <v>88</v>
      </c>
      <c r="C39" s="9" t="s">
        <v>89</v>
      </c>
      <c r="D39" s="2">
        <v>14</v>
      </c>
      <c r="E39" s="9"/>
      <c r="F39" s="9"/>
      <c r="G39" s="9"/>
      <c r="H39" s="9"/>
      <c r="I39" s="9"/>
    </row>
    <row r="40" spans="1:9" ht="12.75">
      <c r="A40" s="9"/>
      <c r="B40" s="9"/>
      <c r="C40" s="9"/>
      <c r="D40" s="9"/>
      <c r="E40" s="9"/>
      <c r="F40" s="9"/>
      <c r="G40" s="9"/>
      <c r="H40" s="9"/>
      <c r="I40" s="9"/>
    </row>
    <row r="41" spans="1:9" ht="12.75">
      <c r="A41" s="9"/>
      <c r="B41" s="9"/>
      <c r="C41" s="9"/>
      <c r="D41" s="9"/>
      <c r="E41" s="9"/>
      <c r="F41" s="9"/>
      <c r="G41" s="9"/>
      <c r="H41" s="9"/>
      <c r="I41" s="9"/>
    </row>
    <row r="42" spans="1:9" ht="12.75">
      <c r="A42" s="9"/>
      <c r="B42" s="9"/>
      <c r="C42" s="9"/>
      <c r="D42" s="9"/>
      <c r="E42" s="9"/>
      <c r="F42" s="9"/>
      <c r="G42" s="9"/>
      <c r="H42" s="9"/>
      <c r="I42" s="9"/>
    </row>
    <row r="43" spans="1:9" ht="12.75">
      <c r="A43" s="9"/>
      <c r="B43" s="9"/>
      <c r="C43" s="9"/>
      <c r="D43" s="9"/>
      <c r="E43" s="9"/>
      <c r="F43" s="9"/>
      <c r="G43" s="9"/>
      <c r="H43" s="9"/>
      <c r="I43" s="9"/>
    </row>
  </sheetData>
  <mergeCells count="2">
    <mergeCell ref="A6:I6"/>
    <mergeCell ref="A30:D30"/>
  </mergeCells>
  <printOptions gridLines="1" horizontalCentered="1"/>
  <pageMargins left="0.17" right="0.19" top="0.984251968503937" bottom="0.984251968503937" header="0.5118110236220472" footer="0.5118110236220472"/>
  <pageSetup orientation="portrait" paperSize="9" r:id="rId1"/>
  <headerFooter alignWithMargins="0">
    <oddFooter>&amp;RGiudiced'Appello
DE PINTO PIETRO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:A3"/>
    </sheetView>
  </sheetViews>
  <sheetFormatPr defaultColWidth="9.140625" defaultRowHeight="12.75"/>
  <cols>
    <col min="1" max="1" width="8.57421875" style="0" customWidth="1"/>
    <col min="2" max="2" width="8.140625" style="0" bestFit="1" customWidth="1"/>
    <col min="3" max="3" width="21.57421875" style="0" bestFit="1" customWidth="1"/>
    <col min="4" max="4" width="5.140625" style="0" bestFit="1" customWidth="1"/>
    <col min="5" max="5" width="4.140625" style="0" bestFit="1" customWidth="1"/>
    <col min="6" max="6" width="2.421875" style="0" bestFit="1" customWidth="1"/>
    <col min="7" max="7" width="6.28125" style="0" bestFit="1" customWidth="1"/>
    <col min="8" max="8" width="21.57421875" style="0" bestFit="1" customWidth="1"/>
  </cols>
  <sheetData>
    <row r="1" ht="12.75">
      <c r="A1" s="9" t="s">
        <v>213</v>
      </c>
    </row>
    <row r="2" ht="12.75">
      <c r="A2" s="9" t="s">
        <v>214</v>
      </c>
    </row>
    <row r="3" ht="12.75">
      <c r="A3" s="9" t="s">
        <v>215</v>
      </c>
    </row>
    <row r="6" spans="1:9" ht="12.75">
      <c r="A6" s="10" t="s">
        <v>94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25</v>
      </c>
      <c r="H7" s="1" t="s">
        <v>26</v>
      </c>
      <c r="I7" s="1" t="s">
        <v>15</v>
      </c>
    </row>
    <row r="8" spans="1:9" ht="12.75">
      <c r="A8" s="2">
        <v>1</v>
      </c>
      <c r="B8" s="2">
        <v>81</v>
      </c>
      <c r="C8" s="9" t="s">
        <v>208</v>
      </c>
      <c r="D8" s="2">
        <v>88</v>
      </c>
      <c r="E8" s="2" t="s">
        <v>95</v>
      </c>
      <c r="F8" s="2" t="s">
        <v>9</v>
      </c>
      <c r="G8" s="9" t="s">
        <v>96</v>
      </c>
      <c r="H8" s="9" t="s">
        <v>97</v>
      </c>
      <c r="I8" s="2">
        <v>30</v>
      </c>
    </row>
    <row r="9" spans="1:9" ht="12.75">
      <c r="A9" s="2">
        <v>2</v>
      </c>
      <c r="B9" s="2">
        <v>511</v>
      </c>
      <c r="C9" s="9" t="s">
        <v>98</v>
      </c>
      <c r="D9" s="2">
        <v>88</v>
      </c>
      <c r="E9" s="2" t="s">
        <v>95</v>
      </c>
      <c r="F9" s="2" t="s">
        <v>9</v>
      </c>
      <c r="G9" s="9" t="s">
        <v>99</v>
      </c>
      <c r="H9" s="9" t="s">
        <v>100</v>
      </c>
      <c r="I9" s="2">
        <v>29</v>
      </c>
    </row>
    <row r="10" spans="1:9" ht="12.75">
      <c r="A10" s="2">
        <v>3</v>
      </c>
      <c r="B10" s="2">
        <v>348</v>
      </c>
      <c r="C10" s="9" t="s">
        <v>101</v>
      </c>
      <c r="D10" s="2">
        <v>89</v>
      </c>
      <c r="E10" s="2" t="s">
        <v>95</v>
      </c>
      <c r="F10" s="2" t="s">
        <v>9</v>
      </c>
      <c r="G10" s="9" t="s">
        <v>40</v>
      </c>
      <c r="H10" s="9" t="s">
        <v>41</v>
      </c>
      <c r="I10" s="2">
        <v>28</v>
      </c>
    </row>
    <row r="11" spans="1:9" ht="12.75">
      <c r="A11" s="2">
        <v>4</v>
      </c>
      <c r="B11" s="2">
        <v>1198</v>
      </c>
      <c r="C11" s="9" t="s">
        <v>102</v>
      </c>
      <c r="D11" s="2">
        <v>87</v>
      </c>
      <c r="E11" s="2" t="s">
        <v>95</v>
      </c>
      <c r="F11" s="2" t="s">
        <v>9</v>
      </c>
      <c r="G11" s="9" t="s">
        <v>99</v>
      </c>
      <c r="H11" s="9" t="s">
        <v>100</v>
      </c>
      <c r="I11" s="2">
        <v>27</v>
      </c>
    </row>
    <row r="12" spans="1:9" ht="12.75">
      <c r="A12" s="2">
        <v>5</v>
      </c>
      <c r="B12" s="2">
        <v>5</v>
      </c>
      <c r="C12" s="9" t="s">
        <v>103</v>
      </c>
      <c r="D12" s="2">
        <v>88</v>
      </c>
      <c r="E12" s="2" t="s">
        <v>95</v>
      </c>
      <c r="F12" s="2" t="s">
        <v>9</v>
      </c>
      <c r="G12" s="9" t="s">
        <v>104</v>
      </c>
      <c r="H12" s="9" t="s">
        <v>105</v>
      </c>
      <c r="I12" s="2">
        <v>26</v>
      </c>
    </row>
    <row r="13" spans="1:9" ht="12.75">
      <c r="A13" s="2">
        <v>6</v>
      </c>
      <c r="B13" s="2">
        <v>777</v>
      </c>
      <c r="C13" s="9" t="s">
        <v>106</v>
      </c>
      <c r="D13" s="2">
        <v>87</v>
      </c>
      <c r="E13" s="2" t="s">
        <v>95</v>
      </c>
      <c r="F13" s="2" t="s">
        <v>9</v>
      </c>
      <c r="G13" s="9" t="s">
        <v>99</v>
      </c>
      <c r="H13" s="9" t="s">
        <v>100</v>
      </c>
      <c r="I13" s="2">
        <v>25</v>
      </c>
    </row>
    <row r="14" spans="1:9" ht="12.75">
      <c r="A14" s="2">
        <v>7</v>
      </c>
      <c r="B14" s="2">
        <v>82</v>
      </c>
      <c r="C14" s="9" t="s">
        <v>107</v>
      </c>
      <c r="D14" s="2">
        <v>88</v>
      </c>
      <c r="E14" s="2" t="s">
        <v>95</v>
      </c>
      <c r="F14" s="2" t="s">
        <v>9</v>
      </c>
      <c r="G14" s="9" t="s">
        <v>59</v>
      </c>
      <c r="H14" s="9" t="s">
        <v>60</v>
      </c>
      <c r="I14" s="2">
        <v>24</v>
      </c>
    </row>
    <row r="15" spans="1:9" ht="12.75">
      <c r="A15" s="2">
        <v>8</v>
      </c>
      <c r="B15" s="2">
        <v>169</v>
      </c>
      <c r="C15" s="9" t="s">
        <v>108</v>
      </c>
      <c r="D15" s="2">
        <v>88</v>
      </c>
      <c r="E15" s="2" t="s">
        <v>95</v>
      </c>
      <c r="F15" s="2" t="s">
        <v>9</v>
      </c>
      <c r="G15" s="9" t="s">
        <v>109</v>
      </c>
      <c r="H15" s="9" t="s">
        <v>110</v>
      </c>
      <c r="I15" s="2">
        <v>23</v>
      </c>
    </row>
    <row r="16" spans="1:9" ht="12.75">
      <c r="A16" s="2">
        <v>9</v>
      </c>
      <c r="B16" s="2">
        <v>304</v>
      </c>
      <c r="C16" s="9" t="s">
        <v>111</v>
      </c>
      <c r="D16" s="2">
        <v>88</v>
      </c>
      <c r="E16" s="2" t="s">
        <v>95</v>
      </c>
      <c r="F16" s="2" t="s">
        <v>9</v>
      </c>
      <c r="G16" s="9" t="s">
        <v>109</v>
      </c>
      <c r="H16" s="9" t="s">
        <v>110</v>
      </c>
      <c r="I16" s="2">
        <v>22</v>
      </c>
    </row>
    <row r="17" spans="1:9" ht="12.75">
      <c r="A17" s="2">
        <v>10</v>
      </c>
      <c r="B17" s="2">
        <v>258</v>
      </c>
      <c r="C17" s="9" t="s">
        <v>112</v>
      </c>
      <c r="D17" s="2">
        <v>88</v>
      </c>
      <c r="E17" s="2" t="s">
        <v>95</v>
      </c>
      <c r="F17" s="2" t="s">
        <v>9</v>
      </c>
      <c r="G17" s="9" t="s">
        <v>109</v>
      </c>
      <c r="H17" s="9" t="s">
        <v>110</v>
      </c>
      <c r="I17" s="2">
        <v>21</v>
      </c>
    </row>
    <row r="18" spans="1:9" ht="12.75">
      <c r="A18" s="2">
        <v>11</v>
      </c>
      <c r="B18" s="2">
        <v>54</v>
      </c>
      <c r="C18" s="9" t="s">
        <v>113</v>
      </c>
      <c r="D18" s="2">
        <v>89</v>
      </c>
      <c r="E18" s="2" t="s">
        <v>95</v>
      </c>
      <c r="F18" s="2" t="s">
        <v>9</v>
      </c>
      <c r="G18" s="9" t="s">
        <v>18</v>
      </c>
      <c r="H18" s="9" t="s">
        <v>19</v>
      </c>
      <c r="I18" s="2">
        <v>20</v>
      </c>
    </row>
    <row r="19" spans="1:9" ht="12.75">
      <c r="A19" s="2">
        <v>12</v>
      </c>
      <c r="B19" s="2">
        <v>73</v>
      </c>
      <c r="C19" s="9" t="s">
        <v>114</v>
      </c>
      <c r="D19" s="2">
        <v>89</v>
      </c>
      <c r="E19" s="2" t="s">
        <v>95</v>
      </c>
      <c r="F19" s="2" t="s">
        <v>9</v>
      </c>
      <c r="G19" s="9" t="s">
        <v>18</v>
      </c>
      <c r="H19" s="9" t="s">
        <v>19</v>
      </c>
      <c r="I19" s="2">
        <v>19</v>
      </c>
    </row>
    <row r="20" spans="1:9" ht="12.75">
      <c r="A20" s="2">
        <v>13</v>
      </c>
      <c r="B20" s="2">
        <v>15</v>
      </c>
      <c r="C20" s="9" t="s">
        <v>115</v>
      </c>
      <c r="D20" s="2">
        <v>89</v>
      </c>
      <c r="E20" s="2" t="s">
        <v>95</v>
      </c>
      <c r="F20" s="2" t="s">
        <v>9</v>
      </c>
      <c r="G20" s="9" t="s">
        <v>104</v>
      </c>
      <c r="H20" s="9" t="s">
        <v>105</v>
      </c>
      <c r="I20" s="2">
        <v>18</v>
      </c>
    </row>
    <row r="21" spans="1:9" ht="12.75">
      <c r="A21" s="2">
        <v>14</v>
      </c>
      <c r="B21" s="2">
        <v>55</v>
      </c>
      <c r="C21" s="9" t="s">
        <v>116</v>
      </c>
      <c r="D21" s="2">
        <v>89</v>
      </c>
      <c r="E21" s="2" t="s">
        <v>95</v>
      </c>
      <c r="F21" s="2" t="s">
        <v>9</v>
      </c>
      <c r="G21" s="9" t="s">
        <v>18</v>
      </c>
      <c r="H21" s="9" t="s">
        <v>19</v>
      </c>
      <c r="I21" s="2">
        <v>17</v>
      </c>
    </row>
    <row r="22" spans="1:9" ht="12.75">
      <c r="A22" s="9"/>
      <c r="B22" s="9"/>
      <c r="C22" s="9"/>
      <c r="D22" s="9"/>
      <c r="E22" s="9"/>
      <c r="F22" s="9"/>
      <c r="G22" s="9"/>
      <c r="H22" s="9"/>
      <c r="I22" s="9"/>
    </row>
    <row r="23" spans="1:9" ht="12.75">
      <c r="A23" s="9"/>
      <c r="B23" s="9"/>
      <c r="C23" s="9"/>
      <c r="D23" s="9"/>
      <c r="E23" s="9"/>
      <c r="F23" s="9"/>
      <c r="G23" s="9"/>
      <c r="H23" s="9"/>
      <c r="I23" s="9"/>
    </row>
    <row r="24" spans="1:9" ht="12.75">
      <c r="A24" s="10" t="s">
        <v>117</v>
      </c>
      <c r="B24" s="10"/>
      <c r="C24" s="10"/>
      <c r="D24" s="10"/>
      <c r="E24" s="9"/>
      <c r="F24" s="9"/>
      <c r="G24" s="9"/>
      <c r="H24" s="9"/>
      <c r="I24" s="9"/>
    </row>
    <row r="25" spans="1:9" ht="12.75">
      <c r="A25" s="1" t="s">
        <v>204</v>
      </c>
      <c r="B25" s="1" t="s">
        <v>13</v>
      </c>
      <c r="C25" s="1" t="s">
        <v>14</v>
      </c>
      <c r="D25" s="1" t="s">
        <v>209</v>
      </c>
      <c r="E25" s="9"/>
      <c r="F25" s="9"/>
      <c r="G25" s="9"/>
      <c r="H25" s="9"/>
      <c r="I25" s="9"/>
    </row>
    <row r="26" spans="1:9" ht="12.75">
      <c r="A26" s="2">
        <v>1</v>
      </c>
      <c r="B26" s="9" t="s">
        <v>99</v>
      </c>
      <c r="C26" s="9" t="s">
        <v>100</v>
      </c>
      <c r="D26" s="2">
        <v>81</v>
      </c>
      <c r="E26" s="9"/>
      <c r="F26" s="9"/>
      <c r="G26" s="9"/>
      <c r="H26" s="9"/>
      <c r="I26" s="9"/>
    </row>
    <row r="27" spans="1:9" ht="12.75">
      <c r="A27" s="2">
        <v>2</v>
      </c>
      <c r="B27" s="9" t="s">
        <v>109</v>
      </c>
      <c r="C27" s="9" t="s">
        <v>110</v>
      </c>
      <c r="D27" s="2">
        <v>66</v>
      </c>
      <c r="E27" s="9"/>
      <c r="F27" s="9"/>
      <c r="G27" s="9"/>
      <c r="H27" s="9"/>
      <c r="I27" s="9"/>
    </row>
    <row r="28" spans="1:9" ht="12.75">
      <c r="A28" s="2">
        <v>3</v>
      </c>
      <c r="B28" s="9" t="s">
        <v>18</v>
      </c>
      <c r="C28" s="9" t="s">
        <v>19</v>
      </c>
      <c r="D28" s="2">
        <v>56</v>
      </c>
      <c r="E28" s="9"/>
      <c r="F28" s="9"/>
      <c r="G28" s="9"/>
      <c r="H28" s="9"/>
      <c r="I28" s="9"/>
    </row>
    <row r="29" spans="1:9" ht="12.75">
      <c r="A29" s="2">
        <v>4</v>
      </c>
      <c r="B29" s="9" t="s">
        <v>104</v>
      </c>
      <c r="C29" s="9" t="s">
        <v>105</v>
      </c>
      <c r="D29" s="2">
        <v>44</v>
      </c>
      <c r="E29" s="9"/>
      <c r="F29" s="9"/>
      <c r="G29" s="9"/>
      <c r="H29" s="9"/>
      <c r="I29" s="9"/>
    </row>
    <row r="30" spans="1:9" ht="12.75">
      <c r="A30" s="2">
        <v>5</v>
      </c>
      <c r="B30" s="9" t="s">
        <v>96</v>
      </c>
      <c r="C30" s="9" t="s">
        <v>97</v>
      </c>
      <c r="D30" s="2">
        <v>30</v>
      </c>
      <c r="E30" s="9"/>
      <c r="F30" s="9"/>
      <c r="G30" s="9"/>
      <c r="H30" s="9"/>
      <c r="I30" s="9"/>
    </row>
    <row r="31" spans="1:9" ht="12.75">
      <c r="A31" s="2">
        <v>6</v>
      </c>
      <c r="B31" s="9" t="s">
        <v>40</v>
      </c>
      <c r="C31" s="9" t="s">
        <v>41</v>
      </c>
      <c r="D31" s="2">
        <v>28</v>
      </c>
      <c r="E31" s="9"/>
      <c r="F31" s="9"/>
      <c r="G31" s="9"/>
      <c r="H31" s="9"/>
      <c r="I31" s="9"/>
    </row>
    <row r="32" spans="1:9" ht="12.75">
      <c r="A32" s="2">
        <v>7</v>
      </c>
      <c r="B32" s="9" t="s">
        <v>59</v>
      </c>
      <c r="C32" s="9" t="s">
        <v>60</v>
      </c>
      <c r="D32" s="2">
        <v>24</v>
      </c>
      <c r="E32" s="9"/>
      <c r="F32" s="9"/>
      <c r="G32" s="9"/>
      <c r="H32" s="9"/>
      <c r="I32" s="9"/>
    </row>
    <row r="33" spans="1:9" ht="12.75">
      <c r="A33" s="9"/>
      <c r="B33" s="9"/>
      <c r="C33" s="9"/>
      <c r="D33" s="9"/>
      <c r="E33" s="9"/>
      <c r="F33" s="9"/>
      <c r="G33" s="9"/>
      <c r="H33" s="9"/>
      <c r="I33" s="9"/>
    </row>
    <row r="34" spans="1:9" ht="12.75">
      <c r="A34" s="9"/>
      <c r="B34" s="9"/>
      <c r="C34" s="9"/>
      <c r="D34" s="9"/>
      <c r="E34" s="9"/>
      <c r="F34" s="9"/>
      <c r="G34" s="9"/>
      <c r="H34" s="9"/>
      <c r="I34" s="9"/>
    </row>
  </sheetData>
  <mergeCells count="2">
    <mergeCell ref="A6:I6"/>
    <mergeCell ref="A24:D24"/>
  </mergeCells>
  <printOptions gridLines="1"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&amp;RGiudiced'Appello
DE PINTO PIETRO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:A3"/>
    </sheetView>
  </sheetViews>
  <sheetFormatPr defaultColWidth="9.140625" defaultRowHeight="12.75"/>
  <cols>
    <col min="1" max="1" width="9.00390625" style="0" customWidth="1"/>
    <col min="2" max="2" width="8.28125" style="0" bestFit="1" customWidth="1"/>
    <col min="3" max="3" width="26.7109375" style="0" bestFit="1" customWidth="1"/>
    <col min="4" max="4" width="5.140625" style="0" bestFit="1" customWidth="1"/>
    <col min="5" max="5" width="4.140625" style="0" bestFit="1" customWidth="1"/>
    <col min="6" max="6" width="2.421875" style="0" bestFit="1" customWidth="1"/>
    <col min="7" max="7" width="6.28125" style="0" bestFit="1" customWidth="1"/>
    <col min="8" max="8" width="26.7109375" style="0" bestFit="1" customWidth="1"/>
    <col min="9" max="9" width="5.00390625" style="0" bestFit="1" customWidth="1"/>
  </cols>
  <sheetData>
    <row r="1" ht="12.75">
      <c r="A1" s="9" t="s">
        <v>213</v>
      </c>
    </row>
    <row r="2" ht="12.75">
      <c r="A2" s="9" t="s">
        <v>214</v>
      </c>
    </row>
    <row r="3" ht="12.75">
      <c r="A3" s="9" t="s">
        <v>215</v>
      </c>
    </row>
    <row r="5" spans="1:9" ht="12.75">
      <c r="A5" s="10" t="s">
        <v>118</v>
      </c>
      <c r="B5" s="10"/>
      <c r="C5" s="10"/>
      <c r="D5" s="10"/>
      <c r="E5" s="10"/>
      <c r="F5" s="10"/>
      <c r="G5" s="10"/>
      <c r="H5" s="10"/>
      <c r="I5" s="10"/>
    </row>
    <row r="6" spans="1:9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25</v>
      </c>
      <c r="H6" s="1" t="s">
        <v>26</v>
      </c>
      <c r="I6" s="1" t="s">
        <v>15</v>
      </c>
    </row>
    <row r="7" spans="1:9" ht="12.75">
      <c r="A7" s="2">
        <v>1</v>
      </c>
      <c r="B7" s="2">
        <v>300</v>
      </c>
      <c r="C7" s="9" t="s">
        <v>119</v>
      </c>
      <c r="D7" s="2">
        <v>88</v>
      </c>
      <c r="E7" s="2" t="s">
        <v>95</v>
      </c>
      <c r="F7" s="2" t="s">
        <v>28</v>
      </c>
      <c r="G7" s="9" t="s">
        <v>120</v>
      </c>
      <c r="H7" s="9" t="s">
        <v>121</v>
      </c>
      <c r="I7" s="2">
        <v>30</v>
      </c>
    </row>
    <row r="8" spans="1:9" ht="12.75">
      <c r="A8" s="2">
        <v>2</v>
      </c>
      <c r="B8" s="2">
        <v>271</v>
      </c>
      <c r="C8" s="9" t="s">
        <v>122</v>
      </c>
      <c r="D8" s="2">
        <v>88</v>
      </c>
      <c r="E8" s="2" t="s">
        <v>95</v>
      </c>
      <c r="F8" s="2" t="s">
        <v>28</v>
      </c>
      <c r="G8" s="9" t="s">
        <v>33</v>
      </c>
      <c r="H8" s="9" t="s">
        <v>34</v>
      </c>
      <c r="I8" s="2">
        <v>29</v>
      </c>
    </row>
    <row r="9" spans="1:9" ht="12.75">
      <c r="A9" s="2">
        <v>3</v>
      </c>
      <c r="B9" s="2">
        <v>278</v>
      </c>
      <c r="C9" s="9" t="s">
        <v>123</v>
      </c>
      <c r="D9" s="2">
        <v>88</v>
      </c>
      <c r="E9" s="2" t="s">
        <v>95</v>
      </c>
      <c r="F9" s="2" t="s">
        <v>28</v>
      </c>
      <c r="G9" s="9" t="s">
        <v>71</v>
      </c>
      <c r="H9" s="9" t="s">
        <v>72</v>
      </c>
      <c r="I9" s="2">
        <v>28</v>
      </c>
    </row>
    <row r="10" spans="1:9" ht="12.75">
      <c r="A10" s="2">
        <v>4</v>
      </c>
      <c r="B10" s="2">
        <v>84</v>
      </c>
      <c r="C10" s="9" t="s">
        <v>124</v>
      </c>
      <c r="D10" s="2">
        <v>89</v>
      </c>
      <c r="E10" s="2" t="s">
        <v>95</v>
      </c>
      <c r="F10" s="2" t="s">
        <v>28</v>
      </c>
      <c r="G10" s="9" t="s">
        <v>18</v>
      </c>
      <c r="H10" s="9" t="s">
        <v>19</v>
      </c>
      <c r="I10" s="2">
        <v>27</v>
      </c>
    </row>
    <row r="11" spans="1:9" ht="12.75">
      <c r="A11" s="2">
        <v>5</v>
      </c>
      <c r="B11" s="2">
        <v>106</v>
      </c>
      <c r="C11" s="9" t="s">
        <v>125</v>
      </c>
      <c r="D11" s="2">
        <v>89</v>
      </c>
      <c r="E11" s="2" t="s">
        <v>95</v>
      </c>
      <c r="F11" s="2" t="s">
        <v>28</v>
      </c>
      <c r="G11" s="9" t="s">
        <v>71</v>
      </c>
      <c r="H11" s="9" t="s">
        <v>72</v>
      </c>
      <c r="I11" s="2">
        <v>26</v>
      </c>
    </row>
    <row r="12" spans="1:9" ht="12.75">
      <c r="A12" s="2">
        <v>6</v>
      </c>
      <c r="B12" s="2">
        <v>40</v>
      </c>
      <c r="C12" s="9" t="s">
        <v>126</v>
      </c>
      <c r="D12" s="2">
        <v>89</v>
      </c>
      <c r="E12" s="2" t="s">
        <v>95</v>
      </c>
      <c r="F12" s="2" t="s">
        <v>28</v>
      </c>
      <c r="G12" s="9" t="s">
        <v>33</v>
      </c>
      <c r="H12" s="9" t="s">
        <v>34</v>
      </c>
      <c r="I12" s="2">
        <v>25</v>
      </c>
    </row>
    <row r="13" spans="1:9" ht="12.75">
      <c r="A13" s="2">
        <v>7</v>
      </c>
      <c r="B13" s="2">
        <v>560</v>
      </c>
      <c r="C13" s="9" t="s">
        <v>127</v>
      </c>
      <c r="D13" s="2">
        <v>88</v>
      </c>
      <c r="E13" s="2" t="s">
        <v>95</v>
      </c>
      <c r="F13" s="2" t="s">
        <v>28</v>
      </c>
      <c r="G13" s="9" t="s">
        <v>37</v>
      </c>
      <c r="H13" s="9" t="s">
        <v>38</v>
      </c>
      <c r="I13" s="2">
        <v>24</v>
      </c>
    </row>
    <row r="14" spans="1:9" ht="12.75">
      <c r="A14" s="2">
        <v>8</v>
      </c>
      <c r="B14" s="2">
        <v>172</v>
      </c>
      <c r="C14" s="9" t="s">
        <v>128</v>
      </c>
      <c r="D14" s="2">
        <v>89</v>
      </c>
      <c r="E14" s="2" t="s">
        <v>95</v>
      </c>
      <c r="F14" s="2" t="s">
        <v>28</v>
      </c>
      <c r="G14" s="9" t="s">
        <v>120</v>
      </c>
      <c r="H14" s="9" t="s">
        <v>121</v>
      </c>
      <c r="I14" s="2">
        <v>23</v>
      </c>
    </row>
    <row r="15" spans="1:9" ht="12.75">
      <c r="A15" s="2">
        <v>9</v>
      </c>
      <c r="B15" s="2">
        <v>76</v>
      </c>
      <c r="C15" s="9" t="s">
        <v>129</v>
      </c>
      <c r="D15" s="2">
        <v>89</v>
      </c>
      <c r="E15" s="2" t="s">
        <v>95</v>
      </c>
      <c r="F15" s="2" t="s">
        <v>28</v>
      </c>
      <c r="G15" s="9" t="s">
        <v>71</v>
      </c>
      <c r="H15" s="9" t="s">
        <v>72</v>
      </c>
      <c r="I15" s="2">
        <v>22</v>
      </c>
    </row>
    <row r="16" spans="1:9" ht="12.75">
      <c r="A16" s="2">
        <v>10</v>
      </c>
      <c r="B16" s="2">
        <v>91</v>
      </c>
      <c r="C16" s="9" t="s">
        <v>130</v>
      </c>
      <c r="D16" s="2">
        <v>89</v>
      </c>
      <c r="E16" s="2" t="s">
        <v>95</v>
      </c>
      <c r="F16" s="2" t="s">
        <v>28</v>
      </c>
      <c r="G16" s="9" t="s">
        <v>33</v>
      </c>
      <c r="H16" s="9" t="s">
        <v>34</v>
      </c>
      <c r="I16" s="2">
        <v>21</v>
      </c>
    </row>
    <row r="17" spans="1:9" ht="12.75">
      <c r="A17" s="2">
        <v>11</v>
      </c>
      <c r="B17" s="2">
        <v>828</v>
      </c>
      <c r="C17" s="9" t="s">
        <v>131</v>
      </c>
      <c r="D17" s="2">
        <v>88</v>
      </c>
      <c r="E17" s="2" t="s">
        <v>95</v>
      </c>
      <c r="F17" s="2" t="s">
        <v>28</v>
      </c>
      <c r="G17" s="9" t="s">
        <v>120</v>
      </c>
      <c r="H17" s="9" t="s">
        <v>121</v>
      </c>
      <c r="I17" s="2">
        <v>20</v>
      </c>
    </row>
    <row r="18" spans="1:9" ht="12.75">
      <c r="A18" s="2" t="s">
        <v>132</v>
      </c>
      <c r="B18" s="2">
        <v>369</v>
      </c>
      <c r="C18" s="9" t="s">
        <v>133</v>
      </c>
      <c r="D18" s="2">
        <v>89</v>
      </c>
      <c r="E18" s="2" t="s">
        <v>95</v>
      </c>
      <c r="F18" s="2" t="s">
        <v>28</v>
      </c>
      <c r="G18" s="9" t="s">
        <v>18</v>
      </c>
      <c r="H18" s="9" t="s">
        <v>19</v>
      </c>
      <c r="I18" s="2">
        <v>0</v>
      </c>
    </row>
    <row r="19" spans="1:9" ht="12.75">
      <c r="A19" s="9"/>
      <c r="B19" s="9"/>
      <c r="C19" s="9"/>
      <c r="D19" s="9"/>
      <c r="E19" s="9"/>
      <c r="F19" s="9"/>
      <c r="G19" s="9"/>
      <c r="H19" s="9"/>
      <c r="I19" s="9"/>
    </row>
    <row r="20" spans="1:9" ht="12.75">
      <c r="A20" s="10" t="s">
        <v>134</v>
      </c>
      <c r="B20" s="10"/>
      <c r="C20" s="10"/>
      <c r="D20" s="10"/>
      <c r="E20" s="9"/>
      <c r="F20" s="9"/>
      <c r="G20" s="9"/>
      <c r="H20" s="9"/>
      <c r="I20" s="9"/>
    </row>
    <row r="21" spans="1:9" ht="12.75">
      <c r="A21" s="1" t="s">
        <v>204</v>
      </c>
      <c r="B21" s="1" t="s">
        <v>13</v>
      </c>
      <c r="C21" s="1" t="s">
        <v>14</v>
      </c>
      <c r="D21" s="1" t="s">
        <v>206</v>
      </c>
      <c r="E21" s="9"/>
      <c r="F21" s="9"/>
      <c r="G21" s="9"/>
      <c r="H21" s="9"/>
      <c r="I21" s="9"/>
    </row>
    <row r="22" spans="1:9" ht="12.75">
      <c r="A22" s="2">
        <v>1</v>
      </c>
      <c r="B22" s="9" t="s">
        <v>71</v>
      </c>
      <c r="C22" s="9" t="s">
        <v>72</v>
      </c>
      <c r="D22" s="2">
        <v>76</v>
      </c>
      <c r="E22" s="9"/>
      <c r="F22" s="9"/>
      <c r="G22" s="9"/>
      <c r="H22" s="9"/>
      <c r="I22" s="9"/>
    </row>
    <row r="23" spans="1:9" ht="12.75">
      <c r="A23" s="2">
        <v>2</v>
      </c>
      <c r="B23" s="9" t="s">
        <v>33</v>
      </c>
      <c r="C23" s="9" t="s">
        <v>34</v>
      </c>
      <c r="D23" s="2">
        <v>75</v>
      </c>
      <c r="E23" s="9"/>
      <c r="F23" s="9"/>
      <c r="G23" s="9"/>
      <c r="H23" s="9"/>
      <c r="I23" s="9"/>
    </row>
    <row r="24" spans="1:9" ht="12.75">
      <c r="A24" s="2">
        <v>3</v>
      </c>
      <c r="B24" s="9" t="s">
        <v>120</v>
      </c>
      <c r="C24" s="9" t="s">
        <v>121</v>
      </c>
      <c r="D24" s="2">
        <v>73</v>
      </c>
      <c r="E24" s="9"/>
      <c r="F24" s="9"/>
      <c r="G24" s="9"/>
      <c r="H24" s="9"/>
      <c r="I24" s="9"/>
    </row>
    <row r="25" spans="1:9" ht="12.75">
      <c r="A25" s="2">
        <v>4</v>
      </c>
      <c r="B25" s="9" t="s">
        <v>18</v>
      </c>
      <c r="C25" s="9" t="s">
        <v>19</v>
      </c>
      <c r="D25" s="2">
        <v>27</v>
      </c>
      <c r="E25" s="9"/>
      <c r="F25" s="9"/>
      <c r="G25" s="9"/>
      <c r="H25" s="9"/>
      <c r="I25" s="9"/>
    </row>
    <row r="26" spans="1:9" ht="12.75">
      <c r="A26" s="2">
        <v>5</v>
      </c>
      <c r="B26" s="9" t="s">
        <v>37</v>
      </c>
      <c r="C26" s="9" t="s">
        <v>38</v>
      </c>
      <c r="D26" s="2">
        <v>24</v>
      </c>
      <c r="E26" s="9"/>
      <c r="F26" s="9"/>
      <c r="G26" s="9"/>
      <c r="H26" s="9"/>
      <c r="I26" s="9"/>
    </row>
  </sheetData>
  <mergeCells count="2">
    <mergeCell ref="A5:I5"/>
    <mergeCell ref="A20:D20"/>
  </mergeCells>
  <printOptions gridLines="1" horizontalCentered="1"/>
  <pageMargins left="0.17" right="0.45" top="0.984251968503937" bottom="0.984251968503937" header="0.5118110236220472" footer="0.5118110236220472"/>
  <pageSetup orientation="portrait" paperSize="9" r:id="rId1"/>
  <headerFooter alignWithMargins="0">
    <oddFooter>&amp;RGiudiced'Appello
DE PINTO PIETRO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:A3"/>
    </sheetView>
  </sheetViews>
  <sheetFormatPr defaultColWidth="9.140625" defaultRowHeight="12.75"/>
  <cols>
    <col min="2" max="2" width="8.28125" style="0" bestFit="1" customWidth="1"/>
    <col min="3" max="3" width="19.7109375" style="0" bestFit="1" customWidth="1"/>
    <col min="4" max="4" width="5.140625" style="0" bestFit="1" customWidth="1"/>
    <col min="5" max="5" width="4.00390625" style="0" bestFit="1" customWidth="1"/>
    <col min="6" max="6" width="2.421875" style="0" bestFit="1" customWidth="1"/>
    <col min="7" max="7" width="6.28125" style="0" bestFit="1" customWidth="1"/>
    <col min="8" max="8" width="19.7109375" style="0" bestFit="1" customWidth="1"/>
    <col min="9" max="9" width="5.00390625" style="0" bestFit="1" customWidth="1"/>
  </cols>
  <sheetData>
    <row r="1" ht="12.75">
      <c r="A1" s="9" t="s">
        <v>213</v>
      </c>
    </row>
    <row r="2" ht="12.75">
      <c r="A2" s="9" t="s">
        <v>214</v>
      </c>
    </row>
    <row r="3" ht="12.75">
      <c r="A3" s="9" t="s">
        <v>215</v>
      </c>
    </row>
    <row r="5" spans="1:9" ht="12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135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25</v>
      </c>
      <c r="H7" s="1" t="s">
        <v>26</v>
      </c>
      <c r="I7" s="1" t="s">
        <v>15</v>
      </c>
    </row>
    <row r="8" spans="1:9" ht="12.75">
      <c r="A8" s="2">
        <v>1</v>
      </c>
      <c r="B8" s="2">
        <v>599</v>
      </c>
      <c r="C8" s="9" t="s">
        <v>136</v>
      </c>
      <c r="D8" s="2">
        <v>86</v>
      </c>
      <c r="E8" s="2" t="s">
        <v>137</v>
      </c>
      <c r="F8" s="2" t="s">
        <v>9</v>
      </c>
      <c r="G8" s="9" t="s">
        <v>138</v>
      </c>
      <c r="H8" s="9" t="s">
        <v>139</v>
      </c>
      <c r="I8" s="2">
        <v>30</v>
      </c>
    </row>
    <row r="9" spans="1:9" ht="12.75">
      <c r="A9" s="2">
        <v>2</v>
      </c>
      <c r="B9" s="2">
        <v>321</v>
      </c>
      <c r="C9" s="9" t="s">
        <v>140</v>
      </c>
      <c r="D9" s="2">
        <v>87</v>
      </c>
      <c r="E9" s="2" t="s">
        <v>137</v>
      </c>
      <c r="F9" s="2" t="s">
        <v>9</v>
      </c>
      <c r="G9" s="9" t="s">
        <v>10</v>
      </c>
      <c r="H9" s="9" t="s">
        <v>11</v>
      </c>
      <c r="I9" s="2">
        <v>29</v>
      </c>
    </row>
    <row r="10" spans="1:9" ht="12.75">
      <c r="A10" s="9"/>
      <c r="B10" s="9"/>
      <c r="C10" s="9"/>
      <c r="D10" s="9"/>
      <c r="E10" s="9"/>
      <c r="F10" s="9"/>
      <c r="G10" s="9"/>
      <c r="H10" s="9"/>
      <c r="I10" s="9"/>
    </row>
    <row r="11" spans="1:9" ht="12.75">
      <c r="A11" s="9"/>
      <c r="B11" s="9"/>
      <c r="C11" s="9"/>
      <c r="D11" s="9"/>
      <c r="E11" s="9"/>
      <c r="F11" s="9"/>
      <c r="G11" s="9"/>
      <c r="H11" s="9"/>
      <c r="I11" s="9"/>
    </row>
    <row r="12" spans="1:9" ht="12.75">
      <c r="A12" s="10" t="s">
        <v>141</v>
      </c>
      <c r="B12" s="10"/>
      <c r="C12" s="10"/>
      <c r="D12" s="10"/>
      <c r="E12" s="9"/>
      <c r="F12" s="9"/>
      <c r="G12" s="9"/>
      <c r="H12" s="9"/>
      <c r="I12" s="9"/>
    </row>
    <row r="13" spans="1:9" ht="12.75">
      <c r="A13" s="1" t="s">
        <v>204</v>
      </c>
      <c r="B13" s="1" t="s">
        <v>13</v>
      </c>
      <c r="C13" s="1" t="s">
        <v>14</v>
      </c>
      <c r="D13" s="1" t="s">
        <v>206</v>
      </c>
      <c r="E13" s="9"/>
      <c r="F13" s="9"/>
      <c r="G13" s="9"/>
      <c r="H13" s="9"/>
      <c r="I13" s="9"/>
    </row>
    <row r="14" spans="1:9" ht="12.75">
      <c r="A14" s="2">
        <v>1</v>
      </c>
      <c r="B14" s="9" t="s">
        <v>138</v>
      </c>
      <c r="C14" s="9" t="s">
        <v>139</v>
      </c>
      <c r="D14" s="2">
        <v>30</v>
      </c>
      <c r="E14" s="9"/>
      <c r="F14" s="9"/>
      <c r="G14" s="9"/>
      <c r="H14" s="9"/>
      <c r="I14" s="9"/>
    </row>
    <row r="15" spans="1:9" ht="12.75">
      <c r="A15" s="2">
        <v>2</v>
      </c>
      <c r="B15" s="9" t="s">
        <v>10</v>
      </c>
      <c r="C15" s="9" t="s">
        <v>11</v>
      </c>
      <c r="D15" s="2">
        <v>29</v>
      </c>
      <c r="E15" s="9"/>
      <c r="F15" s="9"/>
      <c r="G15" s="9"/>
      <c r="H15" s="9"/>
      <c r="I15" s="9"/>
    </row>
    <row r="16" spans="1:9" ht="12.75">
      <c r="A16" s="9"/>
      <c r="B16" s="9"/>
      <c r="C16" s="9"/>
      <c r="D16" s="9"/>
      <c r="E16" s="9"/>
      <c r="F16" s="9"/>
      <c r="G16" s="9"/>
      <c r="H16" s="9"/>
      <c r="I16" s="9"/>
    </row>
  </sheetData>
  <mergeCells count="2">
    <mergeCell ref="A6:I6"/>
    <mergeCell ref="A12:D12"/>
  </mergeCells>
  <printOptions gridLines="1" horizontalCentered="1"/>
  <pageMargins left="0.17" right="0.27" top="0.984251968503937" bottom="0.984251968503937" header="0.5118110236220472" footer="0.5118110236220472"/>
  <pageSetup orientation="portrait" paperSize="9" r:id="rId1"/>
  <headerFooter alignWithMargins="0">
    <oddFooter>&amp;RGiudiced'Appello
DE PINTO PIETRO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A3"/>
    </sheetView>
  </sheetViews>
  <sheetFormatPr defaultColWidth="9.140625" defaultRowHeight="12.75"/>
  <cols>
    <col min="1" max="1" width="8.7109375" style="0" bestFit="1" customWidth="1"/>
    <col min="3" max="3" width="23.28125" style="0" bestFit="1" customWidth="1"/>
    <col min="4" max="4" width="4.7109375" style="0" bestFit="1" customWidth="1"/>
    <col min="5" max="5" width="3.7109375" style="0" bestFit="1" customWidth="1"/>
    <col min="6" max="6" width="2.421875" style="0" bestFit="1" customWidth="1"/>
    <col min="7" max="7" width="6.00390625" style="0" bestFit="1" customWidth="1"/>
    <col min="8" max="8" width="23.28125" style="0" bestFit="1" customWidth="1"/>
    <col min="9" max="9" width="4.28125" style="0" bestFit="1" customWidth="1"/>
  </cols>
  <sheetData>
    <row r="1" ht="12.75">
      <c r="A1" s="9" t="s">
        <v>213</v>
      </c>
    </row>
    <row r="2" ht="12.75">
      <c r="A2" s="9" t="s">
        <v>214</v>
      </c>
    </row>
    <row r="3" ht="12.75">
      <c r="A3" s="9" t="s">
        <v>215</v>
      </c>
    </row>
    <row r="5" spans="1:9" ht="12.75">
      <c r="A5" s="10" t="s">
        <v>142</v>
      </c>
      <c r="B5" s="10"/>
      <c r="C5" s="10"/>
      <c r="D5" s="10"/>
      <c r="E5" s="10"/>
      <c r="F5" s="10"/>
      <c r="G5" s="10"/>
      <c r="H5" s="10"/>
      <c r="I5" s="10"/>
    </row>
    <row r="6" spans="1:9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25</v>
      </c>
      <c r="H6" s="1" t="s">
        <v>26</v>
      </c>
      <c r="I6" s="1" t="s">
        <v>15</v>
      </c>
    </row>
    <row r="7" spans="1:9" ht="12.75">
      <c r="A7" s="2">
        <v>1</v>
      </c>
      <c r="B7" s="2">
        <v>920</v>
      </c>
      <c r="C7" s="9" t="s">
        <v>143</v>
      </c>
      <c r="D7" s="2">
        <v>87</v>
      </c>
      <c r="E7" s="2" t="s">
        <v>137</v>
      </c>
      <c r="F7" s="2" t="s">
        <v>28</v>
      </c>
      <c r="G7" s="9" t="s">
        <v>33</v>
      </c>
      <c r="H7" s="9" t="s">
        <v>34</v>
      </c>
      <c r="I7" s="2">
        <v>30</v>
      </c>
    </row>
    <row r="8" spans="1:9" ht="12.75">
      <c r="A8" s="2">
        <v>2</v>
      </c>
      <c r="B8" s="2">
        <v>970</v>
      </c>
      <c r="C8" s="9" t="s">
        <v>144</v>
      </c>
      <c r="D8" s="2">
        <v>86</v>
      </c>
      <c r="E8" s="2" t="s">
        <v>137</v>
      </c>
      <c r="F8" s="2" t="s">
        <v>28</v>
      </c>
      <c r="G8" s="9" t="s">
        <v>71</v>
      </c>
      <c r="H8" s="9" t="s">
        <v>72</v>
      </c>
      <c r="I8" s="2">
        <v>29</v>
      </c>
    </row>
    <row r="9" spans="1:9" ht="12.75">
      <c r="A9" s="2">
        <v>3</v>
      </c>
      <c r="B9" s="2">
        <v>108</v>
      </c>
      <c r="C9" s="9" t="s">
        <v>145</v>
      </c>
      <c r="D9" s="2">
        <v>86</v>
      </c>
      <c r="E9" s="2" t="s">
        <v>137</v>
      </c>
      <c r="F9" s="2" t="s">
        <v>28</v>
      </c>
      <c r="G9" s="9" t="s">
        <v>146</v>
      </c>
      <c r="H9" s="9" t="s">
        <v>147</v>
      </c>
      <c r="I9" s="2">
        <v>28</v>
      </c>
    </row>
    <row r="10" spans="1:9" ht="12.75">
      <c r="A10" s="2">
        <v>4</v>
      </c>
      <c r="B10" s="2">
        <v>279</v>
      </c>
      <c r="C10" s="9" t="s">
        <v>148</v>
      </c>
      <c r="D10" s="2">
        <v>86</v>
      </c>
      <c r="E10" s="2" t="s">
        <v>137</v>
      </c>
      <c r="F10" s="2" t="s">
        <v>28</v>
      </c>
      <c r="G10" s="9" t="s">
        <v>71</v>
      </c>
      <c r="H10" s="9" t="s">
        <v>72</v>
      </c>
      <c r="I10" s="2">
        <v>27</v>
      </c>
    </row>
    <row r="11" spans="1:9" ht="12.75">
      <c r="A11" s="2">
        <v>5</v>
      </c>
      <c r="B11" s="2">
        <v>430</v>
      </c>
      <c r="C11" s="9" t="s">
        <v>149</v>
      </c>
      <c r="D11" s="2">
        <v>87</v>
      </c>
      <c r="E11" s="2" t="s">
        <v>137</v>
      </c>
      <c r="F11" s="2" t="s">
        <v>28</v>
      </c>
      <c r="G11" s="9" t="s">
        <v>71</v>
      </c>
      <c r="H11" s="9" t="s">
        <v>72</v>
      </c>
      <c r="I11" s="2">
        <v>26</v>
      </c>
    </row>
    <row r="12" spans="1:9" ht="12.75">
      <c r="A12" s="2">
        <v>6</v>
      </c>
      <c r="B12" s="2">
        <v>431</v>
      </c>
      <c r="C12" s="9" t="s">
        <v>150</v>
      </c>
      <c r="D12" s="2">
        <v>87</v>
      </c>
      <c r="E12" s="2" t="s">
        <v>137</v>
      </c>
      <c r="F12" s="2" t="s">
        <v>28</v>
      </c>
      <c r="G12" s="9" t="s">
        <v>33</v>
      </c>
      <c r="H12" s="9" t="s">
        <v>34</v>
      </c>
      <c r="I12" s="2">
        <v>25</v>
      </c>
    </row>
    <row r="13" spans="1:9" ht="12.75">
      <c r="A13" s="2">
        <v>7</v>
      </c>
      <c r="B13" s="2">
        <v>89</v>
      </c>
      <c r="C13" s="9" t="s">
        <v>151</v>
      </c>
      <c r="D13" s="2">
        <v>84</v>
      </c>
      <c r="E13" s="2" t="s">
        <v>137</v>
      </c>
      <c r="F13" s="2" t="s">
        <v>28</v>
      </c>
      <c r="G13" s="9" t="s">
        <v>33</v>
      </c>
      <c r="H13" s="9" t="s">
        <v>34</v>
      </c>
      <c r="I13" s="2">
        <v>24</v>
      </c>
    </row>
    <row r="14" spans="1:9" ht="12.75">
      <c r="A14" s="9"/>
      <c r="B14" s="9"/>
      <c r="C14" s="9"/>
      <c r="D14" s="9"/>
      <c r="E14" s="9"/>
      <c r="F14" s="9"/>
      <c r="G14" s="9"/>
      <c r="H14" s="9"/>
      <c r="I14" s="9"/>
    </row>
    <row r="15" spans="1:9" ht="12.75">
      <c r="A15" s="9"/>
      <c r="B15" s="9"/>
      <c r="C15" s="9"/>
      <c r="D15" s="9"/>
      <c r="E15" s="9"/>
      <c r="F15" s="9"/>
      <c r="G15" s="9"/>
      <c r="H15" s="9"/>
      <c r="I15" s="9"/>
    </row>
    <row r="16" spans="1:9" ht="12.75">
      <c r="A16" s="10" t="s">
        <v>152</v>
      </c>
      <c r="B16" s="10"/>
      <c r="C16" s="10"/>
      <c r="D16" s="10"/>
      <c r="E16" s="9"/>
      <c r="F16" s="9"/>
      <c r="G16" s="9"/>
      <c r="H16" s="9"/>
      <c r="I16" s="9"/>
    </row>
    <row r="17" spans="1:9" ht="12.75">
      <c r="A17" s="1" t="s">
        <v>204</v>
      </c>
      <c r="B17" s="1" t="s">
        <v>13</v>
      </c>
      <c r="C17" s="1" t="s">
        <v>14</v>
      </c>
      <c r="D17" s="1" t="s">
        <v>206</v>
      </c>
      <c r="E17" s="9"/>
      <c r="F17" s="9"/>
      <c r="G17" s="9"/>
      <c r="H17" s="9"/>
      <c r="I17" s="9"/>
    </row>
    <row r="18" spans="1:9" ht="12.75">
      <c r="A18" s="2">
        <v>1</v>
      </c>
      <c r="B18" s="9" t="s">
        <v>71</v>
      </c>
      <c r="C18" s="9" t="s">
        <v>72</v>
      </c>
      <c r="D18" s="2">
        <v>82</v>
      </c>
      <c r="E18" s="9"/>
      <c r="F18" s="9"/>
      <c r="G18" s="9"/>
      <c r="H18" s="9"/>
      <c r="I18" s="9"/>
    </row>
    <row r="19" spans="1:9" ht="12.75">
      <c r="A19" s="2">
        <v>2</v>
      </c>
      <c r="B19" s="9" t="s">
        <v>33</v>
      </c>
      <c r="C19" s="9" t="s">
        <v>34</v>
      </c>
      <c r="D19" s="2">
        <v>79</v>
      </c>
      <c r="E19" s="9"/>
      <c r="F19" s="9"/>
      <c r="G19" s="9"/>
      <c r="H19" s="9"/>
      <c r="I19" s="9"/>
    </row>
    <row r="20" spans="1:9" ht="12.75">
      <c r="A20" s="2">
        <v>3</v>
      </c>
      <c r="B20" s="9" t="s">
        <v>146</v>
      </c>
      <c r="C20" s="9" t="s">
        <v>147</v>
      </c>
      <c r="D20" s="2">
        <v>28</v>
      </c>
      <c r="E20" s="9"/>
      <c r="F20" s="9"/>
      <c r="G20" s="9"/>
      <c r="H20" s="9"/>
      <c r="I20" s="9"/>
    </row>
  </sheetData>
  <mergeCells count="2">
    <mergeCell ref="A5:I5"/>
    <mergeCell ref="A16:D16"/>
  </mergeCells>
  <printOptions gridLines="1"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&amp;RGiudiced'Appello
DE PINTO PIETRO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:A3"/>
    </sheetView>
  </sheetViews>
  <sheetFormatPr defaultColWidth="9.140625" defaultRowHeight="12.75"/>
  <cols>
    <col min="1" max="1" width="9.57421875" style="0" bestFit="1" customWidth="1"/>
    <col min="2" max="2" width="8.28125" style="0" bestFit="1" customWidth="1"/>
    <col min="3" max="3" width="22.7109375" style="0" bestFit="1" customWidth="1"/>
    <col min="4" max="4" width="5.140625" style="0" bestFit="1" customWidth="1"/>
    <col min="5" max="5" width="4.28125" style="0" bestFit="1" customWidth="1"/>
    <col min="6" max="6" width="2.421875" style="0" bestFit="1" customWidth="1"/>
    <col min="7" max="7" width="6.28125" style="0" bestFit="1" customWidth="1"/>
    <col min="8" max="8" width="22.7109375" style="0" bestFit="1" customWidth="1"/>
    <col min="9" max="9" width="5.00390625" style="0" bestFit="1" customWidth="1"/>
  </cols>
  <sheetData>
    <row r="1" ht="12.75">
      <c r="A1" s="9" t="s">
        <v>213</v>
      </c>
    </row>
    <row r="2" ht="12.75">
      <c r="A2" s="9" t="s">
        <v>214</v>
      </c>
    </row>
    <row r="3" ht="12.75">
      <c r="A3" s="9" t="s">
        <v>215</v>
      </c>
    </row>
    <row r="5" spans="1:9" ht="12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153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25</v>
      </c>
      <c r="H7" s="1" t="s">
        <v>26</v>
      </c>
      <c r="I7" s="1" t="s">
        <v>15</v>
      </c>
    </row>
    <row r="8" spans="1:9" ht="12.75">
      <c r="A8" s="2">
        <v>1</v>
      </c>
      <c r="B8" s="2">
        <v>263</v>
      </c>
      <c r="C8" s="9" t="str">
        <f>VLOOKUP(B8,[1]!ISCRITTI,3,FALSE)</f>
        <v>MONGELLI LIDIA</v>
      </c>
      <c r="D8" s="2">
        <f>VLOOKUP(B8,[1]!ISCRITTI,5,FALSE)</f>
        <v>80</v>
      </c>
      <c r="E8" s="2" t="str">
        <f>VLOOKUP(B8,[1]!ISCRITTI,6,FALSE)</f>
        <v>Ass.</v>
      </c>
      <c r="F8" s="2" t="str">
        <f>VLOOKUP(B8,[1]!ISCRITTI,7,FALSE)</f>
        <v>F</v>
      </c>
      <c r="G8" s="9" t="str">
        <f>VLOOKUP(B8,[1]!ISCRITTI,8,FALSE)</f>
        <v>MT087</v>
      </c>
      <c r="H8" s="9" t="str">
        <f>VLOOKUP(B8,[1]!ISCRITTI,9,FALSE)</f>
        <v>EUROATLETICA '96</v>
      </c>
      <c r="I8" s="2">
        <v>30</v>
      </c>
    </row>
    <row r="9" spans="1:9" ht="12.75">
      <c r="A9" s="2">
        <v>2</v>
      </c>
      <c r="B9" s="2">
        <v>299</v>
      </c>
      <c r="C9" s="9" t="str">
        <f>VLOOKUP(B9,[1]!ISCRITTI,3,FALSE)</f>
        <v>MANCINI DANIELA</v>
      </c>
      <c r="D9" s="2">
        <f>VLOOKUP(B9,[1]!ISCRITTI,5,FALSE)</f>
        <v>83</v>
      </c>
      <c r="E9" s="2" t="str">
        <f>VLOOKUP(B9,[1]!ISCRITTI,6,FALSE)</f>
        <v>Ass.</v>
      </c>
      <c r="F9" s="2" t="str">
        <f>VLOOKUP(B9,[1]!ISCRITTI,7,FALSE)</f>
        <v>F</v>
      </c>
      <c r="G9" s="9" t="str">
        <f>VLOOKUP(B9,[1]!ISCRITTI,8,FALSE)</f>
        <v>BA015</v>
      </c>
      <c r="H9" s="9" t="str">
        <f>VLOOKUP(B9,[1]!ISCRITTI,9,FALSE)</f>
        <v>A. S. "Olimpia Club"</v>
      </c>
      <c r="I9" s="2">
        <f>I8-1</f>
        <v>29</v>
      </c>
    </row>
    <row r="10" spans="1:9" ht="12.75">
      <c r="A10" s="2">
        <v>3</v>
      </c>
      <c r="B10" s="2">
        <v>12</v>
      </c>
      <c r="C10" s="9" t="str">
        <f>VLOOKUP(B10,[1]!ISCRITTI,3,FALSE)</f>
        <v>MARINELLI MARIA TERESA</v>
      </c>
      <c r="D10" s="2">
        <f>VLOOKUP(B10,[1]!ISCRITTI,5,FALSE)</f>
        <v>85</v>
      </c>
      <c r="E10" s="2" t="str">
        <f>VLOOKUP(B10,[1]!ISCRITTI,6,FALSE)</f>
        <v>Ass.</v>
      </c>
      <c r="F10" s="2" t="str">
        <f>VLOOKUP(B10,[1]!ISCRITTI,7,FALSE)</f>
        <v>F</v>
      </c>
      <c r="G10" s="9" t="str">
        <f>VLOOKUP(B10,[1]!ISCRITTI,8,FALSE)</f>
        <v>MT087</v>
      </c>
      <c r="H10" s="9" t="str">
        <f>VLOOKUP(B10,[1]!ISCRITTI,9,FALSE)</f>
        <v>EUROATLETICA '96</v>
      </c>
      <c r="I10" s="2">
        <f>I9-1</f>
        <v>28</v>
      </c>
    </row>
    <row r="11" spans="1:9" ht="12.75">
      <c r="A11" s="2">
        <v>4</v>
      </c>
      <c r="B11" s="2">
        <v>88</v>
      </c>
      <c r="C11" s="9" t="str">
        <f>VLOOKUP(B11,[1]!ISCRITTI,3,FALSE)</f>
        <v>MARTINO GABRIELLA</v>
      </c>
      <c r="D11" s="2">
        <f>VLOOKUP(B11,[1]!ISCRITTI,5,FALSE)</f>
        <v>78</v>
      </c>
      <c r="E11" s="2" t="str">
        <f>VLOOKUP(B11,[1]!ISCRITTI,6,FALSE)</f>
        <v>Ass.</v>
      </c>
      <c r="F11" s="2" t="str">
        <f>VLOOKUP(B11,[1]!ISCRITTI,7,FALSE)</f>
        <v>F</v>
      </c>
      <c r="G11" s="9" t="str">
        <f>VLOOKUP(B11,[1]!ISCRITTI,8,FALSE)</f>
        <v>TA413</v>
      </c>
      <c r="H11" s="9" t="str">
        <f>VLOOKUP(B11,[1]!ISCRITTI,9,FALSE)</f>
        <v>Atl. CRAS Taranto Basile Petroli</v>
      </c>
      <c r="I11" s="2">
        <f>I10-1</f>
        <v>27</v>
      </c>
    </row>
    <row r="12" spans="1:9" ht="12.75">
      <c r="A12" s="2" t="s">
        <v>132</v>
      </c>
      <c r="B12" s="2">
        <v>13</v>
      </c>
      <c r="C12" s="9" t="str">
        <f>VLOOKUP(B12,[1]!ISCRITTI,3,FALSE)</f>
        <v>RAGONESI DOMENICA</v>
      </c>
      <c r="D12" s="2">
        <f>VLOOKUP(B12,[1]!ISCRITTI,5,FALSE)</f>
        <v>82</v>
      </c>
      <c r="E12" s="2" t="str">
        <f>VLOOKUP(B12,[1]!ISCRITTI,6,FALSE)</f>
        <v>Ass.</v>
      </c>
      <c r="F12" s="2" t="str">
        <f>VLOOKUP(B12,[1]!ISCRITTI,7,FALSE)</f>
        <v>F</v>
      </c>
      <c r="G12" s="9" t="str">
        <f>VLOOKUP(B12,[1]!ISCRITTI,8,FALSE)</f>
        <v>CT02</v>
      </c>
      <c r="H12" s="9" t="str">
        <f>VLOOKUP(B12,[1]!ISCRITTI,9,FALSE)</f>
        <v>ATL. 2001 S.P. IN CLARENZA</v>
      </c>
      <c r="I12" s="2">
        <v>0</v>
      </c>
    </row>
    <row r="13" spans="1:9" ht="12.75">
      <c r="A13" s="2" t="s">
        <v>132</v>
      </c>
      <c r="B13" s="2">
        <v>349</v>
      </c>
      <c r="C13" s="9" t="str">
        <f>VLOOKUP(B13,[1]!ISCRITTI,3,FALSE)</f>
        <v>TAGLIAVIA SILVIA</v>
      </c>
      <c r="D13" s="2">
        <f>VLOOKUP(B13,[1]!ISCRITTI,5,FALSE)</f>
        <v>77</v>
      </c>
      <c r="E13" s="2" t="str">
        <f>VLOOKUP(B13,[1]!ISCRITTI,6,FALSE)</f>
        <v>Ass.</v>
      </c>
      <c r="F13" s="2" t="str">
        <f>VLOOKUP(B13,[1]!ISCRITTI,7,FALSE)</f>
        <v>F</v>
      </c>
      <c r="G13" s="9" t="str">
        <f>VLOOKUP(B13,[1]!ISCRITTI,8,FALSE)</f>
        <v>SR176</v>
      </c>
      <c r="H13" s="9" t="str">
        <f>VLOOKUP(B13,[1]!ISCRITTI,9,FALSE)</f>
        <v>LIB. POL. MARTE </v>
      </c>
      <c r="I13" s="2">
        <v>0</v>
      </c>
    </row>
    <row r="14" spans="1:9" ht="12.75">
      <c r="A14" s="9"/>
      <c r="B14" s="9"/>
      <c r="C14" s="9"/>
      <c r="D14" s="9"/>
      <c r="E14" s="9"/>
      <c r="F14" s="9"/>
      <c r="G14" s="9"/>
      <c r="H14" s="9"/>
      <c r="I14" s="9"/>
    </row>
    <row r="15" spans="1:9" ht="12.75">
      <c r="A15" s="9"/>
      <c r="B15" s="9"/>
      <c r="C15" s="9"/>
      <c r="D15" s="9"/>
      <c r="E15" s="9"/>
      <c r="F15" s="9"/>
      <c r="G15" s="9"/>
      <c r="H15" s="9"/>
      <c r="I15" s="9"/>
    </row>
    <row r="16" spans="1:9" ht="12.75">
      <c r="A16" s="9"/>
      <c r="B16" s="9"/>
      <c r="C16" s="9"/>
      <c r="D16" s="9"/>
      <c r="E16" s="9"/>
      <c r="F16" s="9"/>
      <c r="G16" s="9"/>
      <c r="H16" s="9"/>
      <c r="I16" s="9"/>
    </row>
    <row r="17" spans="1:9" ht="12.75">
      <c r="A17" s="9"/>
      <c r="B17" s="9"/>
      <c r="C17" s="9"/>
      <c r="D17" s="9"/>
      <c r="E17" s="9"/>
      <c r="F17" s="9"/>
      <c r="G17" s="9"/>
      <c r="H17" s="9"/>
      <c r="I17" s="9"/>
    </row>
    <row r="18" spans="1:9" ht="12.75">
      <c r="A18" s="10" t="s">
        <v>154</v>
      </c>
      <c r="B18" s="10"/>
      <c r="C18" s="10"/>
      <c r="D18" s="10"/>
      <c r="E18" s="9"/>
      <c r="F18" s="9"/>
      <c r="G18" s="9"/>
      <c r="H18" s="9"/>
      <c r="I18" s="9"/>
    </row>
    <row r="19" spans="1:9" ht="12.75">
      <c r="A19" s="1" t="s">
        <v>204</v>
      </c>
      <c r="B19" s="1" t="s">
        <v>13</v>
      </c>
      <c r="C19" s="1" t="s">
        <v>14</v>
      </c>
      <c r="D19" s="1"/>
      <c r="E19" s="9"/>
      <c r="F19" s="9"/>
      <c r="G19" s="9"/>
      <c r="H19" s="9"/>
      <c r="I19" s="9"/>
    </row>
    <row r="20" spans="1:9" ht="12.75">
      <c r="A20" s="2">
        <v>1</v>
      </c>
      <c r="B20" s="9" t="s">
        <v>10</v>
      </c>
      <c r="C20" s="9" t="str">
        <f>VLOOKUP(B20,[1]!SOC,2,FALSE)</f>
        <v>EUROATLETICA '96</v>
      </c>
      <c r="D20" s="2">
        <f>30+28</f>
        <v>58</v>
      </c>
      <c r="E20" s="9"/>
      <c r="F20" s="9"/>
      <c r="G20" s="9"/>
      <c r="H20" s="9"/>
      <c r="I20" s="9"/>
    </row>
    <row r="21" spans="1:9" ht="12.75">
      <c r="A21" s="2">
        <v>2</v>
      </c>
      <c r="B21" s="9" t="s">
        <v>155</v>
      </c>
      <c r="C21" s="9" t="str">
        <f>VLOOKUP(B21,[1]!SOC,2,FALSE)</f>
        <v>A. S. "Olimpia Club"</v>
      </c>
      <c r="D21" s="2">
        <v>29</v>
      </c>
      <c r="E21" s="9"/>
      <c r="F21" s="9"/>
      <c r="G21" s="9"/>
      <c r="H21" s="9"/>
      <c r="I21" s="9"/>
    </row>
    <row r="22" spans="1:9" ht="12.75">
      <c r="A22" s="2">
        <v>3</v>
      </c>
      <c r="B22" s="9" t="s">
        <v>156</v>
      </c>
      <c r="C22" s="9" t="str">
        <f>VLOOKUP(B22,[1]!SOC,2,FALSE)</f>
        <v>Atl. CRAS Taranto Basile Petroli</v>
      </c>
      <c r="D22" s="2">
        <v>27</v>
      </c>
      <c r="E22" s="9"/>
      <c r="F22" s="9"/>
      <c r="G22" s="9"/>
      <c r="H22" s="9"/>
      <c r="I22" s="9"/>
    </row>
    <row r="23" spans="1:9" ht="12.75">
      <c r="A23" s="2" t="s">
        <v>157</v>
      </c>
      <c r="B23" s="9" t="s">
        <v>158</v>
      </c>
      <c r="C23" s="9" t="str">
        <f>VLOOKUP(B23,[1]!SOC,2,FALSE)</f>
        <v>LIB. POL. MARTE </v>
      </c>
      <c r="D23" s="2">
        <v>0</v>
      </c>
      <c r="E23" s="9"/>
      <c r="F23" s="9"/>
      <c r="G23" s="9"/>
      <c r="H23" s="9"/>
      <c r="I23" s="9"/>
    </row>
  </sheetData>
  <mergeCells count="2">
    <mergeCell ref="A6:I6"/>
    <mergeCell ref="A18:D18"/>
  </mergeCells>
  <printOptions gridLines="1"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&amp;RGiudiced'Appello
DE PINTO PIETRO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SOFTMEDIA s.c.r.l.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SOFTMEDIA s.c.r.l.</dc:creator>
  <cp:keywords/>
  <dc:description/>
  <cp:lastModifiedBy>SOFTMEDIA s.c.r.l.</cp:lastModifiedBy>
  <cp:lastPrinted>1980-01-10T20:02:28Z</cp:lastPrinted>
  <dcterms:created xsi:type="dcterms:W3CDTF">1980-01-08T22:23:58Z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